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lich thi" sheetId="1" r:id="rId1"/>
    <sheet name="GV coi thi" sheetId="2" r:id="rId2"/>
  </sheets>
  <definedNames>
    <definedName name="_xlnm._FilterDatabase" localSheetId="1" hidden="1">'GV coi thi'!$A$8:$K$50</definedName>
    <definedName name="_xlnm._FilterDatabase" localSheetId="0" hidden="1">'lich thi'!$A$8:$K$100</definedName>
    <definedName name="_xlnm.Print_Titles" localSheetId="1">'GV coi thi'!$8:$8</definedName>
    <definedName name="_xlnm.Print_Titles" localSheetId="0">'lich thi'!$8:$8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M12" i="2"/>
  <c r="M11" i="2"/>
  <c r="M10" i="2"/>
  <c r="M7" i="2"/>
  <c r="N7" i="2" s="1"/>
</calcChain>
</file>

<file path=xl/sharedStrings.xml><?xml version="1.0" encoding="utf-8"?>
<sst xmlns="http://schemas.openxmlformats.org/spreadsheetml/2006/main" count="721" uniqueCount="275">
  <si>
    <t xml:space="preserve">BỘ CÔNG THƯƠNG </t>
  </si>
  <si>
    <t xml:space="preserve">CỘNG HÒA XÃ HỘI CHỦ NGHĨA VIỆT NAM </t>
  </si>
  <si>
    <t>TRƯỜNG CAO ĐẲNG</t>
  </si>
  <si>
    <t>Độc lập - Tự do - Hạnh phúc</t>
  </si>
  <si>
    <t>CÔNG THƯƠNG MIỀN TRUNG</t>
  </si>
  <si>
    <t>STT</t>
  </si>
  <si>
    <t xml:space="preserve">Ngày thi </t>
  </si>
  <si>
    <t xml:space="preserve">Giờ thi </t>
  </si>
  <si>
    <t xml:space="preserve">Số SV </t>
  </si>
  <si>
    <t>Lớp dự thi</t>
  </si>
  <si>
    <t>Hình thức thi</t>
  </si>
  <si>
    <t>Phòng 
thi</t>
  </si>
  <si>
    <t>GV dạy</t>
  </si>
  <si>
    <t xml:space="preserve">Cơ sở </t>
  </si>
  <si>
    <t>Ghi chú</t>
  </si>
  <si>
    <t>13h30</t>
  </si>
  <si>
    <t>Phân tích thực phẩm</t>
  </si>
  <si>
    <t>301A3</t>
  </si>
  <si>
    <t>Lương Công Quang</t>
  </si>
  <si>
    <t>26/6_x000D_/2019</t>
  </si>
  <si>
    <t>Phân tích công nghiệp 2</t>
  </si>
  <si>
    <t>Đào Thị Sương</t>
  </si>
  <si>
    <t>303A3</t>
  </si>
  <si>
    <t>Công nghệ sản xuất đường, bánh kẹo</t>
  </si>
  <si>
    <t xml:space="preserve">Nguyễn Thụy Ngọc Trâm  </t>
  </si>
  <si>
    <t>Công nghệ sản xuất rượu, bia, nước giải khát</t>
  </si>
  <si>
    <t>Kiểm nghiệm vi sinh thực phẩm</t>
  </si>
  <si>
    <t>Nguyễn Tiến Toàn</t>
  </si>
  <si>
    <t>Nguyễn Thị Xuân Ánh</t>
  </si>
  <si>
    <t>19/6/2019</t>
  </si>
  <si>
    <t>Công nghệ khai thác mỏ lộ thiên</t>
  </si>
  <si>
    <t>Nguyễn Trường An</t>
  </si>
  <si>
    <t>Khảo sát ĐCCT - ĐCTV</t>
  </si>
  <si>
    <t>Phạm Minh Tốt</t>
  </si>
  <si>
    <t>24/6/2019</t>
  </si>
  <si>
    <t>Đo đạc địa chính</t>
  </si>
  <si>
    <t xml:space="preserve">Nguyễn Tuấn Anh  </t>
  </si>
  <si>
    <t>Tin học Trắc địa</t>
  </si>
  <si>
    <t>Thực tập Đo đạc địa chính</t>
  </si>
  <si>
    <t>7h30</t>
  </si>
  <si>
    <t>Kế toán hành chính sự nghiệp</t>
  </si>
  <si>
    <t>Trần Thị Nguyệt Cầm</t>
  </si>
  <si>
    <t>Kế toán quản trị</t>
  </si>
  <si>
    <t xml:space="preserve">Trần Thị Diệu  </t>
  </si>
  <si>
    <t>Phân tích hoạt động kinh doanh</t>
  </si>
  <si>
    <t>Ngô Thị Hường</t>
  </si>
  <si>
    <t>Kế toán doanh nghiệp 2</t>
  </si>
  <si>
    <t>Đỗ Thị Thanh Lan</t>
  </si>
  <si>
    <t>Đạo đức nghề nghiệp</t>
  </si>
  <si>
    <t>Nguyễn Thị Thu Nhuần</t>
  </si>
  <si>
    <t>Chính trị 1</t>
  </si>
  <si>
    <t>Võ Thị Hồng Thấm
Trần Viên
Lê Thị Hợi</t>
  </si>
  <si>
    <t>Đoàn Thị Nhiệm</t>
  </si>
  <si>
    <t xml:space="preserve">Hồ Thị Mỹ Lam  </t>
  </si>
  <si>
    <t>Quản trị nguồn nhân lực</t>
  </si>
  <si>
    <t>Hoàng Thị Cẩm Tú</t>
  </si>
  <si>
    <t>Tâm lý quản trị</t>
  </si>
  <si>
    <t>Nguyễn Thị Bích Thuỷ</t>
  </si>
  <si>
    <t>Nghiệp vụ bán hàng</t>
  </si>
  <si>
    <t>Nghiệp vụ nhà hàng</t>
  </si>
  <si>
    <t xml:space="preserve">Thiều Thị Thuý  </t>
  </si>
  <si>
    <t>Kinh tế phát triển</t>
  </si>
  <si>
    <t>Hành vi khách hàng</t>
  </si>
  <si>
    <t>Địa lý du lịch Việt Nam</t>
  </si>
  <si>
    <t>Võ  Xuân Hậu</t>
  </si>
  <si>
    <t xml:space="preserve">Lê Thị Thanh Trúc  </t>
  </si>
  <si>
    <t>Corel Draw nâng cao</t>
  </si>
  <si>
    <t>Thực tập Điện tử công suất</t>
  </si>
  <si>
    <t>306B2</t>
  </si>
  <si>
    <t>Đỗ Thị Thu Nga</t>
  </si>
  <si>
    <t>Kỹ thuật truyền số liệu</t>
  </si>
  <si>
    <t>Trần Đức A</t>
  </si>
  <si>
    <t>Chế tạo mạch in và hàn linh kiện</t>
  </si>
  <si>
    <t>Nguyễn Trí Quốc</t>
  </si>
  <si>
    <t>Lập trình hướng đối tượng</t>
  </si>
  <si>
    <t>212B2</t>
  </si>
  <si>
    <t>Trần Thi Đang Tâm</t>
  </si>
  <si>
    <t>210B2</t>
  </si>
  <si>
    <t>Phân tích và thiết kế hệ thống thông tin</t>
  </si>
  <si>
    <t xml:space="preserve">Võ Thị Như Lý  </t>
  </si>
  <si>
    <t>Cơ sở dữ liệu</t>
  </si>
  <si>
    <t>Lê văn Thịnh</t>
  </si>
  <si>
    <t>Nguyễn Thị Khánh Thuỳ</t>
  </si>
  <si>
    <t>Thực tập gò</t>
  </si>
  <si>
    <t>Nguyễn Ngọc Cường</t>
  </si>
  <si>
    <t>Đào Quốc Khánh</t>
  </si>
  <si>
    <t>Hàn điện</t>
  </si>
  <si>
    <t>Hàn khí - gò</t>
  </si>
  <si>
    <t>Thực tập  Hàn  điện</t>
  </si>
  <si>
    <t>Võ Ngọc Đức</t>
  </si>
  <si>
    <t>Huỳnh Thanh Cường</t>
  </si>
  <si>
    <t>Thực tập Hàn Tig, Mag</t>
  </si>
  <si>
    <t>X.Động lực</t>
  </si>
  <si>
    <t xml:space="preserve">Phạm Tiến Dũng  </t>
  </si>
  <si>
    <t>SC&amp;BD hệ thống truyền động</t>
  </si>
  <si>
    <t>Lê Xuân Thạch</t>
  </si>
  <si>
    <t>Thực tập động cơ diesel</t>
  </si>
  <si>
    <t>Thực tập phay - bào cơ bản</t>
  </si>
  <si>
    <t>Thực tập Tiện cơ bản</t>
  </si>
  <si>
    <t xml:space="preserve">Nguyễn Hữu Phúc  </t>
  </si>
  <si>
    <t>501C3</t>
  </si>
  <si>
    <t>Bùi Mạnh Tuấn</t>
  </si>
  <si>
    <t>Phay CNC</t>
  </si>
  <si>
    <t>Sử dụng vật liệu trong chế tạo</t>
  </si>
  <si>
    <t>Phòng CNC</t>
  </si>
  <si>
    <t>Huỳnh Chí Trung</t>
  </si>
  <si>
    <t>Tiện cơ bản</t>
  </si>
  <si>
    <t>TH</t>
  </si>
  <si>
    <t>Trần Đình Bang</t>
  </si>
  <si>
    <t xml:space="preserve">Nguyễn Thanh Vân  </t>
  </si>
  <si>
    <t>310B1</t>
  </si>
  <si>
    <t>Võ Quốc Dũng</t>
  </si>
  <si>
    <t xml:space="preserve">Võ Văn Tỏ  </t>
  </si>
  <si>
    <t>205B1</t>
  </si>
  <si>
    <t>Cung cấp điện</t>
  </si>
  <si>
    <t>Điều khiển lập trình PLC</t>
  </si>
  <si>
    <t>206B2</t>
  </si>
  <si>
    <t>Bùi Ngọc Dịnh</t>
  </si>
  <si>
    <t>Kỹ thuật điện</t>
  </si>
  <si>
    <t>Thực tập lắp đặt điện công nghiệp</t>
  </si>
  <si>
    <t xml:space="preserve">Lê Thành Nhân  </t>
  </si>
  <si>
    <t>Lắp đặt cảm biến</t>
  </si>
  <si>
    <t>Nguyễn Trung Thoại</t>
  </si>
  <si>
    <t>Phan Thành Minh</t>
  </si>
  <si>
    <t xml:space="preserve">Lê Lai  </t>
  </si>
  <si>
    <t>Thực tập Điều khiển lập trình</t>
  </si>
  <si>
    <t>Đo lường nhiệt</t>
  </si>
  <si>
    <t xml:space="preserve">Võ Hồng Vi  </t>
  </si>
  <si>
    <t>Kiểm toán năng lượng hệ thống lạnh</t>
  </si>
  <si>
    <t xml:space="preserve">Đặng Đăng Khôi  </t>
  </si>
  <si>
    <t>Thực tập máy lạnh công nghiệp</t>
  </si>
  <si>
    <t>Vật liệu nhiệt</t>
  </si>
  <si>
    <t>Thực tập Trang bị Điện - Điện tử</t>
  </si>
  <si>
    <t>Lắp ráp mạch điện tử</t>
  </si>
  <si>
    <t>Lắp ráp mạch vi điều khiển</t>
  </si>
  <si>
    <t>8h00</t>
  </si>
  <si>
    <t>Nguyễn Ngọc Huệ</t>
  </si>
  <si>
    <t>Trần Ngọc Tân</t>
  </si>
  <si>
    <r>
      <rPr>
        <b/>
        <u/>
        <sz val="10"/>
        <rFont val="Arial"/>
        <family val="2"/>
      </rPr>
      <t>Chú ý</t>
    </r>
    <r>
      <rPr>
        <b/>
        <sz val="10"/>
        <rFont val="Arial"/>
        <family val="2"/>
      </rPr>
      <t>: SV đi thi phải mang theo thẻ SV hoặc CMND để được vào phòng thi./.</t>
    </r>
  </si>
  <si>
    <t>PHÒNG QUẢN LÝ ĐÀO TẠO</t>
  </si>
  <si>
    <t>NGƯỜI LẬP</t>
  </si>
  <si>
    <t>Nguyễn Hồng Hạnh</t>
  </si>
  <si>
    <t>THÁNG 6 - HỌC KỲ 2 NĂM HỌC 2018-2019</t>
  </si>
  <si>
    <t>P502C1</t>
  </si>
  <si>
    <t>Autocad</t>
  </si>
  <si>
    <t>Công nghệ Cad/cam</t>
  </si>
  <si>
    <t>Phạm Quốc Lợi</t>
  </si>
  <si>
    <t>Nguyễn Văn Khánh</t>
  </si>
  <si>
    <t>Phay-Bào cơ bản (Nhóm 1)</t>
  </si>
  <si>
    <t>Phay-Bào cơ bản (Nhóm 2)</t>
  </si>
  <si>
    <t>Phay-Bào cơ bản (Nhóm 3)</t>
  </si>
  <si>
    <t>Hàn hồ quang tay cơ bản</t>
  </si>
  <si>
    <t>Tiện cơ bản (Nhóm 1)</t>
  </si>
  <si>
    <t>Tiện cơ bản (Nhóm 2)</t>
  </si>
  <si>
    <t>Tiện cơ bản (Nhóm 3)</t>
  </si>
  <si>
    <t>206B1</t>
  </si>
  <si>
    <t>209B1</t>
  </si>
  <si>
    <t>TL</t>
  </si>
  <si>
    <t>315B1</t>
  </si>
  <si>
    <t>318B1</t>
  </si>
  <si>
    <t>313B1</t>
  </si>
  <si>
    <t>26+15</t>
  </si>
  <si>
    <t>104B1</t>
  </si>
  <si>
    <t>TN giấy</t>
  </si>
  <si>
    <t>TC KTML41</t>
  </si>
  <si>
    <t>208B1</t>
  </si>
  <si>
    <t>Võ Văn Tỏ</t>
  </si>
  <si>
    <t>301B2</t>
  </si>
  <si>
    <t>Kỹ thuật Hàn điện</t>
  </si>
  <si>
    <t>CĐ KTML41</t>
  </si>
  <si>
    <t>T.N.Khánh</t>
  </si>
  <si>
    <t>Mạng truyền thông công nghiệp và hệ Scada</t>
  </si>
  <si>
    <t>CĐ TĐH39</t>
  </si>
  <si>
    <t>311B1</t>
  </si>
  <si>
    <t>CD H40A</t>
  </si>
  <si>
    <t>CD TP40A</t>
  </si>
  <si>
    <t>CD TP41A</t>
  </si>
  <si>
    <t>CD DC40A</t>
  </si>
  <si>
    <t>CD TD40A</t>
  </si>
  <si>
    <t>CD QLDD40A</t>
  </si>
  <si>
    <t>CD KT40A</t>
  </si>
  <si>
    <t>CD DT40A</t>
  </si>
  <si>
    <t>CD DT41A, TC DT41A</t>
  </si>
  <si>
    <t>CD TIN40A</t>
  </si>
  <si>
    <t>CD TIN41A, TC TIN41A</t>
  </si>
  <si>
    <t>CD KT41A, TC KT41A</t>
  </si>
  <si>
    <t>CD QT41A, TC QLDN41A</t>
  </si>
  <si>
    <t>CD QTKD40A</t>
  </si>
  <si>
    <t>CD DL41A, TC DL41B</t>
  </si>
  <si>
    <t>CD NH41A, TC NH41A</t>
  </si>
  <si>
    <t xml:space="preserve">CD TKDH41A </t>
  </si>
  <si>
    <t>CD OTO40</t>
  </si>
  <si>
    <t>CD CK40_N1</t>
  </si>
  <si>
    <t>CD CK40_N2</t>
  </si>
  <si>
    <t>CD CK40_N3</t>
  </si>
  <si>
    <t>TC HAN41A</t>
  </si>
  <si>
    <t>TC OTO41A</t>
  </si>
  <si>
    <t>CD OTO41_N1</t>
  </si>
  <si>
    <t>CD OTO41_N2</t>
  </si>
  <si>
    <t>CD CK41-N3</t>
  </si>
  <si>
    <t>CD CK40-N1</t>
  </si>
  <si>
    <t>CD CK40-N2</t>
  </si>
  <si>
    <t>CD CK40-N3</t>
  </si>
  <si>
    <t>CD OTO41-N1</t>
  </si>
  <si>
    <t>CD OTO41-N2</t>
  </si>
  <si>
    <t>TC CK40A</t>
  </si>
  <si>
    <t>CD CK41_N1</t>
  </si>
  <si>
    <t>CD CK41_N2</t>
  </si>
  <si>
    <t>CD CK41_N3</t>
  </si>
  <si>
    <t>TC CK41A</t>
  </si>
  <si>
    <t>TC HAN41</t>
  </si>
  <si>
    <t>TC D41A</t>
  </si>
  <si>
    <t>CD D41A</t>
  </si>
  <si>
    <t>CD KML41A</t>
  </si>
  <si>
    <t>CD D40</t>
  </si>
  <si>
    <t>CD CDT41A</t>
  </si>
  <si>
    <t>CD CDT40A</t>
  </si>
  <si>
    <t xml:space="preserve">CD D40-N2 </t>
  </si>
  <si>
    <t>CD KML41A, TC KTML41</t>
  </si>
  <si>
    <t>CD KTML40A</t>
  </si>
  <si>
    <t>CD D40-N1</t>
  </si>
  <si>
    <t>CĐ D41A</t>
  </si>
  <si>
    <t>X.hàn điện</t>
  </si>
  <si>
    <t>TH Quản trị bán hàng</t>
  </si>
  <si>
    <t>TH phân tích kiểm nghiệm thực phẩm</t>
  </si>
  <si>
    <t>TN</t>
  </si>
  <si>
    <t>TN+TL</t>
  </si>
  <si>
    <t>TL điều khiển tự động</t>
  </si>
  <si>
    <t>PM</t>
  </si>
  <si>
    <t>X. Hàn khí</t>
  </si>
  <si>
    <t xml:space="preserve">X. Hàn </t>
  </si>
  <si>
    <t>X. Phay bào</t>
  </si>
  <si>
    <t>X. Tiện</t>
  </si>
  <si>
    <t>X. Hàn</t>
  </si>
  <si>
    <t>X. Hàn điện</t>
  </si>
  <si>
    <t>Đặng Mỹ Nhựt</t>
  </si>
  <si>
    <t>Đào Quốc Khánh
Nguyễn Ngọc Cường</t>
  </si>
  <si>
    <t>201.204.205.206.207.301.302.304.305.310.311.314.401.402</t>
  </si>
  <si>
    <t>Lập trình Web nâng cao</t>
  </si>
  <si>
    <t>Lắp đặt điện cơ bản</t>
  </si>
  <si>
    <t>Quản trị chiến lược</t>
  </si>
  <si>
    <t>CD QTKD39</t>
  </si>
  <si>
    <t>Hồ Thị Mỹ Lam</t>
  </si>
  <si>
    <t>Lập trình C#</t>
  </si>
  <si>
    <t>208B2</t>
  </si>
  <si>
    <t>Trần Huỳnh Trọng</t>
  </si>
  <si>
    <t>304A3</t>
  </si>
  <si>
    <t>Huỳnh Ngọc Khánh</t>
  </si>
  <si>
    <t>Dinh dưỡng người</t>
  </si>
  <si>
    <t>CD TP39</t>
  </si>
  <si>
    <t>Viễn Thám</t>
  </si>
  <si>
    <t>CD TD39, CD QLDD39</t>
  </si>
  <si>
    <t>Phòng máy tính</t>
  </si>
  <si>
    <t>Trần Đắc Thọ</t>
  </si>
  <si>
    <t>Phú Yên, ngày 28 tháng 05 năm 2019</t>
  </si>
  <si>
    <t>Phay CNC (Nhóm 3)</t>
  </si>
  <si>
    <t xml:space="preserve">
Huỳnh Chí Trung</t>
  </si>
  <si>
    <t>LỊCH THI KẾT THÚC MÔN</t>
  </si>
  <si>
    <t>BM-ĐT-03-01</t>
  </si>
  <si>
    <t>Tên môn học</t>
  </si>
  <si>
    <t>BM-ĐT-03-04</t>
  </si>
  <si>
    <t>DANH SÁCH GIÁO VIÊN COI THI</t>
  </si>
  <si>
    <t>Tên giáo viên</t>
  </si>
  <si>
    <t>Khoa</t>
  </si>
  <si>
    <t>Số phút</t>
  </si>
  <si>
    <t>TC TIN41C, CD DT41A, TC DT41A, CD TKDH41A, CD CDT41A, TC D41A, TC ML41A, CD CK41A, TC CK41A, TC HAN41A, TC OTO41A, CD TP41A, CD OTO41A</t>
  </si>
  <si>
    <t>201.207.301.302.314.401.414</t>
  </si>
  <si>
    <t>KT&amp;TC</t>
  </si>
  <si>
    <t>ĐT-TH</t>
  </si>
  <si>
    <t>Hóa-TNMT</t>
  </si>
  <si>
    <t>QTKD-DL-TT</t>
  </si>
  <si>
    <t>Đ-TĐH</t>
  </si>
  <si>
    <t>Cơ khí</t>
  </si>
  <si>
    <t>Phú Yên, ngày 24 tháng 5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</si>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</sst>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/yyyy"/>
  </numFmts>
  <fonts count="1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8"/>
      <color indexed="60"/>
      <name val="Arial"/>
      <family val="2"/>
    </font>
    <font>
      <b/>
      <sz val="15"/>
      <color theme="4" tint="-0.499984740745262"/>
      <name val="Arial"/>
      <family val="2"/>
    </font>
    <font>
      <b/>
      <sz val="13"/>
      <color theme="4" tint="-0.499984740745262"/>
      <name val="Arial"/>
      <family val="2"/>
    </font>
    <font>
      <b/>
      <sz val="14"/>
      <name val="Arial"/>
      <family val="2"/>
    </font>
    <font>
      <sz val="11"/>
      <color rgb="FF00206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indexed="1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textRotation="90"/>
    </xf>
    <xf numFmtId="0" fontId="2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wrapText="1"/>
    </xf>
    <xf numFmtId="164" fontId="13" fillId="0" borderId="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165" fontId="0" fillId="0" borderId="0" xfId="0" applyNumberFormat="1" applyFill="1"/>
    <xf numFmtId="165" fontId="9" fillId="0" borderId="2" xfId="0" applyNumberFormat="1" applyFont="1" applyFill="1" applyBorder="1" applyAlignment="1">
      <alignment horizontal="left"/>
    </xf>
    <xf numFmtId="165" fontId="9" fillId="0" borderId="3" xfId="0" applyNumberFormat="1" applyFont="1" applyFill="1" applyBorder="1" applyAlignment="1">
      <alignment horizontal="left"/>
    </xf>
    <xf numFmtId="165" fontId="13" fillId="0" borderId="3" xfId="0" applyNumberFormat="1" applyFont="1" applyFill="1" applyBorder="1" applyAlignment="1">
      <alignment horizontal="left"/>
    </xf>
    <xf numFmtId="165" fontId="9" fillId="0" borderId="3" xfId="0" applyNumberFormat="1" applyFont="1" applyFill="1" applyBorder="1" applyAlignment="1">
      <alignment horizontal="left" vertical="center"/>
    </xf>
    <xf numFmtId="165" fontId="9" fillId="0" borderId="6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left"/>
    </xf>
    <xf numFmtId="165" fontId="9" fillId="0" borderId="5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165" fontId="13" fillId="0" borderId="5" xfId="0" applyNumberFormat="1" applyFont="1" applyFill="1" applyBorder="1" applyAlignment="1">
      <alignment horizontal="left"/>
    </xf>
    <xf numFmtId="164" fontId="13" fillId="0" borderId="5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left"/>
    </xf>
    <xf numFmtId="164" fontId="12" fillId="0" borderId="4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textRotation="90"/>
    </xf>
    <xf numFmtId="164" fontId="9" fillId="0" borderId="5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165" fontId="13" fillId="0" borderId="4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/>
    </xf>
    <xf numFmtId="0" fontId="13" fillId="0" borderId="4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165" fontId="13" fillId="0" borderId="2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9" fillId="0" borderId="6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textRotation="90"/>
    </xf>
    <xf numFmtId="165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165" fontId="13" fillId="0" borderId="6" xfId="0" applyNumberFormat="1" applyFont="1" applyFill="1" applyBorder="1" applyAlignment="1">
      <alignment horizontal="left"/>
    </xf>
    <xf numFmtId="164" fontId="13" fillId="0" borderId="6" xfId="0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textRotation="90"/>
    </xf>
    <xf numFmtId="0" fontId="2" fillId="0" borderId="8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textRotation="90"/>
    </xf>
    <xf numFmtId="0" fontId="2" fillId="0" borderId="0" xfId="0" applyFont="1" applyFill="1" applyAlignment="1"/>
    <xf numFmtId="0" fontId="2" fillId="0" borderId="3" xfId="0" applyFont="1" applyFill="1" applyBorder="1" applyAlignment="1">
      <alignment textRotation="90"/>
    </xf>
    <xf numFmtId="0" fontId="2" fillId="0" borderId="3" xfId="0" applyFont="1" applyFill="1" applyBorder="1" applyAlignment="1"/>
    <xf numFmtId="0" fontId="2" fillId="0" borderId="5" xfId="0" applyFont="1" applyFill="1" applyBorder="1" applyAlignment="1">
      <alignment textRotation="90"/>
    </xf>
    <xf numFmtId="0" fontId="2" fillId="0" borderId="4" xfId="0" applyFont="1" applyFill="1" applyBorder="1" applyAlignment="1">
      <alignment textRotation="90"/>
    </xf>
    <xf numFmtId="164" fontId="9" fillId="0" borderId="3" xfId="0" applyNumberFormat="1" applyFont="1" applyFill="1" applyBorder="1" applyAlignment="1"/>
    <xf numFmtId="0" fontId="1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textRotation="90"/>
    </xf>
    <xf numFmtId="164" fontId="2" fillId="0" borderId="3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/>
    </xf>
    <xf numFmtId="165" fontId="13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textRotation="90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</xdr:row>
      <xdr:rowOff>200025</xdr:rowOff>
    </xdr:from>
    <xdr:to>
      <xdr:col>3</xdr:col>
      <xdr:colOff>1457325</xdr:colOff>
      <xdr:row>3</xdr:row>
      <xdr:rowOff>200025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43100" y="742950"/>
          <a:ext cx="1266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0</xdr:colOff>
      <xdr:row>52</xdr:row>
      <xdr:rowOff>238125</xdr:rowOff>
    </xdr:from>
    <xdr:to>
      <xdr:col>12</xdr:col>
      <xdr:colOff>104775</xdr:colOff>
      <xdr:row>53</xdr:row>
      <xdr:rowOff>238125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143125" y="28765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63</xdr:row>
      <xdr:rowOff>238125</xdr:rowOff>
    </xdr:from>
    <xdr:to>
      <xdr:col>12</xdr:col>
      <xdr:colOff>104775</xdr:colOff>
      <xdr:row>64</xdr:row>
      <xdr:rowOff>238125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143125" y="31242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54</xdr:row>
      <xdr:rowOff>114300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1885950" y="3133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63</xdr:row>
      <xdr:rowOff>228600</xdr:rowOff>
    </xdr:from>
    <xdr:to>
      <xdr:col>12</xdr:col>
      <xdr:colOff>85725</xdr:colOff>
      <xdr:row>64</xdr:row>
      <xdr:rowOff>219075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619375" y="31146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104775</xdr:colOff>
      <xdr:row>76</xdr:row>
      <xdr:rowOff>0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124075" y="3381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52</xdr:row>
      <xdr:rowOff>238125</xdr:rowOff>
    </xdr:from>
    <xdr:to>
      <xdr:col>12</xdr:col>
      <xdr:colOff>104775</xdr:colOff>
      <xdr:row>53</xdr:row>
      <xdr:rowOff>238125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143125" y="28765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114300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85950" y="28860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114300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885950" y="28860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114300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885950" y="28860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114300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885950" y="28860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114300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885950" y="28860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114300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885950" y="28860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114300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1885950" y="28860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52</xdr:row>
      <xdr:rowOff>228600</xdr:rowOff>
    </xdr:from>
    <xdr:to>
      <xdr:col>12</xdr:col>
      <xdr:colOff>85725</xdr:colOff>
      <xdr:row>53</xdr:row>
      <xdr:rowOff>219075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619375" y="28670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104775</xdr:colOff>
      <xdr:row>65</xdr:row>
      <xdr:rowOff>0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4075" y="31337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79</xdr:row>
      <xdr:rowOff>104775</xdr:rowOff>
    </xdr:from>
    <xdr:to>
      <xdr:col>12</xdr:col>
      <xdr:colOff>76200</xdr:colOff>
      <xdr:row>79</xdr:row>
      <xdr:rowOff>219075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1981200" y="39814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76200</xdr:colOff>
      <xdr:row>77</xdr:row>
      <xdr:rowOff>114300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885950" y="38766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79</xdr:row>
      <xdr:rowOff>28575</xdr:rowOff>
    </xdr:from>
    <xdr:to>
      <xdr:col>12</xdr:col>
      <xdr:colOff>95250</xdr:colOff>
      <xdr:row>79</xdr:row>
      <xdr:rowOff>295275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000250" y="39052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79</xdr:row>
      <xdr:rowOff>161925</xdr:rowOff>
    </xdr:from>
    <xdr:to>
      <xdr:col>12</xdr:col>
      <xdr:colOff>85725</xdr:colOff>
      <xdr:row>79</xdr:row>
      <xdr:rowOff>409575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600325" y="4038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76200</xdr:colOff>
      <xdr:row>77</xdr:row>
      <xdr:rowOff>114300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1885950" y="38766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76200</xdr:colOff>
      <xdr:row>77</xdr:row>
      <xdr:rowOff>114300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1885950" y="38766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95250</xdr:colOff>
      <xdr:row>77</xdr:row>
      <xdr:rowOff>142875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600325" y="38766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85725</xdr:colOff>
      <xdr:row>79</xdr:row>
      <xdr:rowOff>247650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600325" y="38766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74</xdr:row>
      <xdr:rowOff>238125</xdr:rowOff>
    </xdr:from>
    <xdr:to>
      <xdr:col>12</xdr:col>
      <xdr:colOff>104775</xdr:colOff>
      <xdr:row>75</xdr:row>
      <xdr:rowOff>238125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143125" y="41148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</xdr:row>
      <xdr:rowOff>200025</xdr:rowOff>
    </xdr:from>
    <xdr:to>
      <xdr:col>3</xdr:col>
      <xdr:colOff>1457325</xdr:colOff>
      <xdr:row>3</xdr:row>
      <xdr:rowOff>200025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43100" y="742950"/>
          <a:ext cx="1266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0</xdr:colOff>
      <xdr:row>18</xdr:row>
      <xdr:rowOff>238125</xdr:rowOff>
    </xdr:from>
    <xdr:to>
      <xdr:col>12</xdr:col>
      <xdr:colOff>104775</xdr:colOff>
      <xdr:row>19</xdr:row>
      <xdr:rowOff>238125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001625" y="1327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104775</xdr:colOff>
      <xdr:row>25</xdr:row>
      <xdr:rowOff>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001625" y="16002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114300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3001625" y="135350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85725</xdr:colOff>
      <xdr:row>24</xdr:row>
      <xdr:rowOff>238125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001625" y="159924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104775</xdr:colOff>
      <xdr:row>29</xdr:row>
      <xdr:rowOff>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13001625" y="187356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238125</xdr:rowOff>
    </xdr:from>
    <xdr:to>
      <xdr:col>12</xdr:col>
      <xdr:colOff>104775</xdr:colOff>
      <xdr:row>19</xdr:row>
      <xdr:rowOff>238125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13001625" y="1327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50</xdr:row>
      <xdr:rowOff>114300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13001625" y="25765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50</xdr:row>
      <xdr:rowOff>114300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13001625" y="25765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50</xdr:row>
      <xdr:rowOff>114300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13001625" y="25765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50</xdr:row>
      <xdr:rowOff>114300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3001625" y="25765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50</xdr:row>
      <xdr:rowOff>114300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3001625" y="25765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50</xdr:row>
      <xdr:rowOff>114300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13001625" y="25765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50</xdr:row>
      <xdr:rowOff>114300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13001625" y="25765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228600</xdr:rowOff>
    </xdr:from>
    <xdr:to>
      <xdr:col>12</xdr:col>
      <xdr:colOff>85725</xdr:colOff>
      <xdr:row>19</xdr:row>
      <xdr:rowOff>219075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3001625" y="132683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104775</xdr:colOff>
      <xdr:row>25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3001625" y="160115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104775</xdr:rowOff>
    </xdr:from>
    <xdr:to>
      <xdr:col>12</xdr:col>
      <xdr:colOff>76200</xdr:colOff>
      <xdr:row>31</xdr:row>
      <xdr:rowOff>38100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3001625" y="19831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76200</xdr:colOff>
      <xdr:row>29</xdr:row>
      <xdr:rowOff>114300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13001625" y="19230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28575</xdr:rowOff>
    </xdr:from>
    <xdr:to>
      <xdr:col>12</xdr:col>
      <xdr:colOff>95250</xdr:colOff>
      <xdr:row>31</xdr:row>
      <xdr:rowOff>114300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13001625" y="1975485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161925</xdr:rowOff>
    </xdr:from>
    <xdr:to>
      <xdr:col>12</xdr:col>
      <xdr:colOff>85725</xdr:colOff>
      <xdr:row>32</xdr:row>
      <xdr:rowOff>47625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13001625" y="198882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76200</xdr:colOff>
      <xdr:row>29</xdr:row>
      <xdr:rowOff>114300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3001625" y="19230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76200</xdr:colOff>
      <xdr:row>29</xdr:row>
      <xdr:rowOff>114300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3001625" y="19230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95250</xdr:colOff>
      <xdr:row>29</xdr:row>
      <xdr:rowOff>142875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13001625" y="192309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31</xdr:row>
      <xdr:rowOff>66675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13001625" y="197262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104775</xdr:colOff>
      <xdr:row>29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3001625" y="18726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workbookViewId="0">
      <pane ySplit="8" topLeftCell="A45" activePane="bottomLeft" state="frozen"/>
      <selection pane="bottomLeft" activeCell="F53" sqref="F53"/>
    </sheetView>
  </sheetViews>
  <sheetFormatPr defaultRowHeight="12.75" x14ac:dyDescent="0.2"/>
  <cols>
    <col min="1" max="1" width="6.28515625" style="16" customWidth="1"/>
    <col min="2" max="2" width="11.85546875" style="55" customWidth="1"/>
    <col min="3" max="3" width="8.140625" style="16" customWidth="1"/>
    <col min="4" max="4" width="53" style="17" bestFit="1" customWidth="1"/>
    <col min="5" max="5" width="7.85546875" style="16" customWidth="1"/>
    <col min="6" max="6" width="25.85546875" style="16" customWidth="1"/>
    <col min="7" max="7" width="14.28515625" style="16" customWidth="1"/>
    <col min="8" max="8" width="17.28515625" style="16" bestFit="1" customWidth="1"/>
    <col min="9" max="9" width="25.140625" style="17" bestFit="1" customWidth="1"/>
    <col min="10" max="10" width="7.28515625" style="26" customWidth="1"/>
    <col min="11" max="11" width="8.85546875" style="16" customWidth="1"/>
    <col min="12" max="16384" width="9.140625" style="16"/>
  </cols>
  <sheetData>
    <row r="1" spans="1:11" x14ac:dyDescent="0.2">
      <c r="H1" s="161" t="s">
        <v>258</v>
      </c>
      <c r="I1" s="161"/>
      <c r="J1" s="162"/>
      <c r="K1" s="161"/>
    </row>
    <row r="2" spans="1:11" ht="15" x14ac:dyDescent="0.25">
      <c r="A2" s="163" t="s">
        <v>0</v>
      </c>
      <c r="B2" s="163"/>
      <c r="C2" s="163"/>
      <c r="D2" s="163"/>
      <c r="E2" s="164" t="s">
        <v>1</v>
      </c>
      <c r="F2" s="164"/>
      <c r="G2" s="164"/>
      <c r="H2" s="164"/>
      <c r="I2" s="164"/>
      <c r="J2" s="164"/>
      <c r="K2" s="164"/>
    </row>
    <row r="3" spans="1:11" ht="15" x14ac:dyDescent="0.25">
      <c r="A3" s="164" t="s">
        <v>2</v>
      </c>
      <c r="B3" s="164"/>
      <c r="C3" s="164"/>
      <c r="D3" s="164"/>
      <c r="E3" s="165" t="s">
        <v>3</v>
      </c>
      <c r="F3" s="165"/>
      <c r="G3" s="165"/>
      <c r="H3" s="165"/>
      <c r="I3" s="165"/>
      <c r="J3" s="165"/>
      <c r="K3" s="165"/>
    </row>
    <row r="4" spans="1:11" ht="18" customHeight="1" x14ac:dyDescent="0.35">
      <c r="A4" s="164" t="s">
        <v>4</v>
      </c>
      <c r="B4" s="164"/>
      <c r="C4" s="164"/>
      <c r="D4" s="164"/>
      <c r="E4" s="1"/>
      <c r="F4" s="1"/>
      <c r="G4" s="1"/>
      <c r="H4" s="1"/>
      <c r="I4" s="2"/>
      <c r="J4" s="3"/>
    </row>
    <row r="5" spans="1:11" ht="30" customHeight="1" x14ac:dyDescent="0.3">
      <c r="A5" s="158" t="s">
        <v>257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6.5" x14ac:dyDescent="0.25">
      <c r="A6" s="159" t="s">
        <v>142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8" x14ac:dyDescent="0.25">
      <c r="A7" s="160"/>
      <c r="B7" s="160"/>
      <c r="C7" s="160"/>
      <c r="D7" s="160"/>
      <c r="E7" s="160"/>
      <c r="F7" s="160"/>
      <c r="G7" s="160"/>
      <c r="H7" s="160"/>
      <c r="I7" s="62"/>
      <c r="J7" s="18"/>
    </row>
    <row r="8" spans="1:11" ht="34.5" customHeight="1" x14ac:dyDescent="0.2">
      <c r="A8" s="65" t="s">
        <v>5</v>
      </c>
      <c r="B8" s="67" t="s">
        <v>6</v>
      </c>
      <c r="C8" s="65" t="s">
        <v>7</v>
      </c>
      <c r="D8" s="65" t="s">
        <v>259</v>
      </c>
      <c r="E8" s="65" t="s">
        <v>8</v>
      </c>
      <c r="F8" s="65" t="s">
        <v>9</v>
      </c>
      <c r="G8" s="65" t="s">
        <v>10</v>
      </c>
      <c r="H8" s="66" t="s">
        <v>11</v>
      </c>
      <c r="I8" s="66" t="s">
        <v>12</v>
      </c>
      <c r="J8" s="66" t="s">
        <v>13</v>
      </c>
      <c r="K8" s="65" t="s">
        <v>14</v>
      </c>
    </row>
    <row r="9" spans="1:11" s="138" customFormat="1" ht="20.100000000000001" customHeight="1" x14ac:dyDescent="0.2">
      <c r="A9" s="31">
        <v>1</v>
      </c>
      <c r="B9" s="56">
        <v>43612</v>
      </c>
      <c r="C9" s="32" t="s">
        <v>15</v>
      </c>
      <c r="D9" s="33" t="s">
        <v>125</v>
      </c>
      <c r="E9" s="34">
        <v>30</v>
      </c>
      <c r="F9" s="34" t="s">
        <v>220</v>
      </c>
      <c r="G9" s="34" t="s">
        <v>107</v>
      </c>
      <c r="H9" s="35" t="s">
        <v>173</v>
      </c>
      <c r="I9" s="35" t="s">
        <v>109</v>
      </c>
      <c r="J9" s="36">
        <v>2</v>
      </c>
      <c r="K9" s="137"/>
    </row>
    <row r="10" spans="1:11" s="138" customFormat="1" ht="20.100000000000001" customHeight="1" x14ac:dyDescent="0.2">
      <c r="A10" s="19">
        <v>2</v>
      </c>
      <c r="B10" s="57">
        <v>43614</v>
      </c>
      <c r="C10" s="37" t="s">
        <v>39</v>
      </c>
      <c r="D10" s="38" t="s">
        <v>114</v>
      </c>
      <c r="E10" s="39">
        <v>20</v>
      </c>
      <c r="F10" s="39" t="s">
        <v>211</v>
      </c>
      <c r="G10" s="39" t="s">
        <v>107</v>
      </c>
      <c r="H10" s="40" t="s">
        <v>155</v>
      </c>
      <c r="I10" s="45" t="s">
        <v>111</v>
      </c>
      <c r="J10" s="41">
        <v>2</v>
      </c>
      <c r="K10" s="139"/>
    </row>
    <row r="11" spans="1:11" s="138" customFormat="1" ht="20.100000000000001" customHeight="1" x14ac:dyDescent="0.2">
      <c r="A11" s="19">
        <v>3</v>
      </c>
      <c r="B11" s="57">
        <v>43616</v>
      </c>
      <c r="C11" s="37" t="s">
        <v>39</v>
      </c>
      <c r="D11" s="140" t="s">
        <v>119</v>
      </c>
      <c r="E11" s="39">
        <v>15</v>
      </c>
      <c r="F11" s="39" t="s">
        <v>214</v>
      </c>
      <c r="G11" s="39" t="s">
        <v>107</v>
      </c>
      <c r="H11" s="45" t="s">
        <v>158</v>
      </c>
      <c r="I11" s="40" t="s">
        <v>111</v>
      </c>
      <c r="J11" s="41">
        <v>2</v>
      </c>
      <c r="K11" s="139"/>
    </row>
    <row r="12" spans="1:11" s="138" customFormat="1" ht="20.100000000000001" customHeight="1" x14ac:dyDescent="0.2">
      <c r="A12" s="12">
        <v>4</v>
      </c>
      <c r="B12" s="70">
        <v>43616</v>
      </c>
      <c r="C12" s="84" t="s">
        <v>39</v>
      </c>
      <c r="D12" s="14" t="s">
        <v>133</v>
      </c>
      <c r="E12" s="71">
        <v>11</v>
      </c>
      <c r="F12" s="71" t="s">
        <v>215</v>
      </c>
      <c r="G12" s="71" t="s">
        <v>107</v>
      </c>
      <c r="H12" s="13" t="s">
        <v>165</v>
      </c>
      <c r="I12" s="13" t="s">
        <v>166</v>
      </c>
      <c r="J12" s="15">
        <v>2</v>
      </c>
      <c r="K12" s="141"/>
    </row>
    <row r="13" spans="1:11" s="138" customFormat="1" ht="20.100000000000001" customHeight="1" x14ac:dyDescent="0.2">
      <c r="A13" s="68">
        <v>5</v>
      </c>
      <c r="B13" s="69">
        <v>43619</v>
      </c>
      <c r="C13" s="4" t="s">
        <v>135</v>
      </c>
      <c r="D13" s="9" t="s">
        <v>78</v>
      </c>
      <c r="E13" s="5">
        <v>15</v>
      </c>
      <c r="F13" s="5" t="s">
        <v>184</v>
      </c>
      <c r="G13" s="5" t="s">
        <v>157</v>
      </c>
      <c r="H13" s="6">
        <v>314</v>
      </c>
      <c r="I13" s="6" t="s">
        <v>79</v>
      </c>
      <c r="J13" s="7">
        <v>2</v>
      </c>
      <c r="K13" s="142"/>
    </row>
    <row r="14" spans="1:11" s="138" customFormat="1" ht="20.100000000000001" customHeight="1" x14ac:dyDescent="0.2">
      <c r="A14" s="19">
        <v>6</v>
      </c>
      <c r="B14" s="57">
        <v>43619</v>
      </c>
      <c r="C14" s="37" t="s">
        <v>135</v>
      </c>
      <c r="D14" s="38" t="s">
        <v>145</v>
      </c>
      <c r="E14" s="39">
        <v>16</v>
      </c>
      <c r="F14" s="39" t="s">
        <v>194</v>
      </c>
      <c r="G14" s="39" t="s">
        <v>107</v>
      </c>
      <c r="H14" s="40" t="s">
        <v>228</v>
      </c>
      <c r="I14" s="40" t="s">
        <v>146</v>
      </c>
      <c r="J14" s="41">
        <v>1</v>
      </c>
      <c r="K14" s="139"/>
    </row>
    <row r="15" spans="1:11" s="138" customFormat="1" ht="26.25" customHeight="1" x14ac:dyDescent="0.2">
      <c r="A15" s="19">
        <v>7</v>
      </c>
      <c r="B15" s="58">
        <v>43619</v>
      </c>
      <c r="C15" s="46" t="s">
        <v>135</v>
      </c>
      <c r="D15" s="47" t="s">
        <v>91</v>
      </c>
      <c r="E15" s="48"/>
      <c r="F15" s="48" t="s">
        <v>200</v>
      </c>
      <c r="G15" s="48" t="s">
        <v>107</v>
      </c>
      <c r="H15" s="47" t="s">
        <v>230</v>
      </c>
      <c r="I15" s="63" t="s">
        <v>236</v>
      </c>
      <c r="J15" s="49">
        <v>1</v>
      </c>
      <c r="K15" s="139"/>
    </row>
    <row r="16" spans="1:11" s="138" customFormat="1" ht="20.100000000000001" customHeight="1" x14ac:dyDescent="0.2">
      <c r="A16" s="19">
        <v>8</v>
      </c>
      <c r="B16" s="57">
        <v>43619</v>
      </c>
      <c r="C16" s="143" t="s">
        <v>135</v>
      </c>
      <c r="D16" s="144" t="s">
        <v>171</v>
      </c>
      <c r="E16" s="39">
        <v>15</v>
      </c>
      <c r="F16" s="145" t="s">
        <v>172</v>
      </c>
      <c r="G16" s="39" t="s">
        <v>157</v>
      </c>
      <c r="H16" s="40">
        <v>206</v>
      </c>
      <c r="I16" s="146" t="s">
        <v>123</v>
      </c>
      <c r="J16" s="41">
        <v>2</v>
      </c>
      <c r="K16" s="139"/>
    </row>
    <row r="17" spans="1:11" s="138" customFormat="1" ht="20.100000000000001" customHeight="1" x14ac:dyDescent="0.2">
      <c r="A17" s="19">
        <v>9</v>
      </c>
      <c r="B17" s="57">
        <v>43619</v>
      </c>
      <c r="C17" s="143" t="s">
        <v>135</v>
      </c>
      <c r="D17" s="144" t="s">
        <v>240</v>
      </c>
      <c r="E17" s="39">
        <v>12</v>
      </c>
      <c r="F17" s="145" t="s">
        <v>241</v>
      </c>
      <c r="G17" s="39" t="s">
        <v>225</v>
      </c>
      <c r="H17" s="40">
        <v>314</v>
      </c>
      <c r="I17" s="146" t="s">
        <v>242</v>
      </c>
      <c r="J17" s="41">
        <v>2</v>
      </c>
      <c r="K17" s="139"/>
    </row>
    <row r="18" spans="1:11" s="138" customFormat="1" ht="20.100000000000001" customHeight="1" x14ac:dyDescent="0.2">
      <c r="A18" s="19">
        <v>10</v>
      </c>
      <c r="B18" s="57">
        <v>43619</v>
      </c>
      <c r="C18" s="37" t="s">
        <v>15</v>
      </c>
      <c r="D18" s="38" t="s">
        <v>115</v>
      </c>
      <c r="E18" s="39"/>
      <c r="F18" s="39" t="s">
        <v>181</v>
      </c>
      <c r="G18" s="19" t="s">
        <v>107</v>
      </c>
      <c r="H18" s="40" t="s">
        <v>116</v>
      </c>
      <c r="I18" s="45" t="s">
        <v>117</v>
      </c>
      <c r="J18" s="41">
        <v>2</v>
      </c>
      <c r="K18" s="139"/>
    </row>
    <row r="19" spans="1:11" s="138" customFormat="1" ht="20.100000000000001" customHeight="1" x14ac:dyDescent="0.2">
      <c r="A19" s="19">
        <v>11</v>
      </c>
      <c r="B19" s="58">
        <v>43619</v>
      </c>
      <c r="C19" s="46" t="s">
        <v>15</v>
      </c>
      <c r="D19" s="47" t="s">
        <v>144</v>
      </c>
      <c r="E19" s="48"/>
      <c r="F19" s="48" t="s">
        <v>191</v>
      </c>
      <c r="G19" s="48" t="s">
        <v>107</v>
      </c>
      <c r="H19" s="47" t="s">
        <v>252</v>
      </c>
      <c r="I19" s="47" t="s">
        <v>89</v>
      </c>
      <c r="J19" s="49">
        <v>1</v>
      </c>
      <c r="K19" s="139"/>
    </row>
    <row r="20" spans="1:11" s="138" customFormat="1" ht="20.100000000000001" customHeight="1" x14ac:dyDescent="0.2">
      <c r="A20" s="19">
        <v>12</v>
      </c>
      <c r="B20" s="58">
        <v>43619</v>
      </c>
      <c r="C20" s="46" t="s">
        <v>15</v>
      </c>
      <c r="D20" s="47" t="s">
        <v>91</v>
      </c>
      <c r="E20" s="48"/>
      <c r="F20" s="48" t="s">
        <v>201</v>
      </c>
      <c r="G20" s="48" t="s">
        <v>107</v>
      </c>
      <c r="H20" s="47" t="s">
        <v>230</v>
      </c>
      <c r="I20" s="47" t="s">
        <v>90</v>
      </c>
      <c r="J20" s="49">
        <v>1</v>
      </c>
      <c r="K20" s="147"/>
    </row>
    <row r="21" spans="1:11" s="138" customFormat="1" ht="20.100000000000001" customHeight="1" x14ac:dyDescent="0.2">
      <c r="A21" s="19">
        <v>13</v>
      </c>
      <c r="B21" s="58">
        <v>43619</v>
      </c>
      <c r="C21" s="46" t="s">
        <v>15</v>
      </c>
      <c r="D21" s="47" t="s">
        <v>102</v>
      </c>
      <c r="E21" s="48">
        <v>2</v>
      </c>
      <c r="F21" s="48" t="s">
        <v>205</v>
      </c>
      <c r="G21" s="48" t="s">
        <v>107</v>
      </c>
      <c r="H21" s="47" t="s">
        <v>104</v>
      </c>
      <c r="I21" s="63" t="s">
        <v>105</v>
      </c>
      <c r="J21" s="49">
        <v>1</v>
      </c>
      <c r="K21" s="139"/>
    </row>
    <row r="22" spans="1:11" s="138" customFormat="1" ht="21.95" customHeight="1" x14ac:dyDescent="0.2">
      <c r="A22" s="19">
        <v>13</v>
      </c>
      <c r="B22" s="58">
        <v>43619</v>
      </c>
      <c r="C22" s="46" t="s">
        <v>15</v>
      </c>
      <c r="D22" s="47" t="s">
        <v>255</v>
      </c>
      <c r="E22" s="48">
        <v>15</v>
      </c>
      <c r="F22" s="48" t="s">
        <v>194</v>
      </c>
      <c r="G22" s="48" t="s">
        <v>107</v>
      </c>
      <c r="H22" s="47" t="s">
        <v>104</v>
      </c>
      <c r="I22" s="63" t="s">
        <v>256</v>
      </c>
      <c r="J22" s="49">
        <v>1</v>
      </c>
      <c r="K22" s="139"/>
    </row>
    <row r="23" spans="1:11" s="138" customFormat="1" ht="20.100000000000001" customHeight="1" x14ac:dyDescent="0.2">
      <c r="A23" s="28">
        <v>14</v>
      </c>
      <c r="B23" s="125">
        <v>43619</v>
      </c>
      <c r="C23" s="126" t="s">
        <v>15</v>
      </c>
      <c r="D23" s="127" t="s">
        <v>103</v>
      </c>
      <c r="E23" s="128">
        <v>5</v>
      </c>
      <c r="F23" s="128" t="s">
        <v>209</v>
      </c>
      <c r="G23" s="128" t="s">
        <v>163</v>
      </c>
      <c r="H23" s="127" t="s">
        <v>100</v>
      </c>
      <c r="I23" s="127" t="s">
        <v>89</v>
      </c>
      <c r="J23" s="129">
        <v>1</v>
      </c>
      <c r="K23" s="148"/>
    </row>
    <row r="24" spans="1:11" s="138" customFormat="1" ht="20.100000000000001" customHeight="1" x14ac:dyDescent="0.2">
      <c r="A24" s="68">
        <v>15</v>
      </c>
      <c r="B24" s="69">
        <v>43620</v>
      </c>
      <c r="C24" s="4" t="s">
        <v>39</v>
      </c>
      <c r="D24" s="9" t="s">
        <v>145</v>
      </c>
      <c r="E24" s="5">
        <v>16</v>
      </c>
      <c r="F24" s="5" t="s">
        <v>192</v>
      </c>
      <c r="G24" s="5" t="s">
        <v>107</v>
      </c>
      <c r="H24" s="22" t="s">
        <v>252</v>
      </c>
      <c r="I24" s="6" t="s">
        <v>101</v>
      </c>
      <c r="J24" s="7">
        <v>1</v>
      </c>
      <c r="K24" s="142"/>
    </row>
    <row r="25" spans="1:11" s="138" customFormat="1" ht="20.100000000000001" customHeight="1" x14ac:dyDescent="0.2">
      <c r="A25" s="19">
        <v>16</v>
      </c>
      <c r="B25" s="58">
        <v>43620</v>
      </c>
      <c r="C25" s="46" t="s">
        <v>39</v>
      </c>
      <c r="D25" s="47" t="s">
        <v>148</v>
      </c>
      <c r="E25" s="48">
        <v>12</v>
      </c>
      <c r="F25" s="48" t="s">
        <v>206</v>
      </c>
      <c r="G25" s="48" t="s">
        <v>107</v>
      </c>
      <c r="H25" s="47" t="s">
        <v>231</v>
      </c>
      <c r="I25" s="47" t="s">
        <v>147</v>
      </c>
      <c r="J25" s="49">
        <v>1</v>
      </c>
      <c r="K25" s="139"/>
    </row>
    <row r="26" spans="1:11" s="138" customFormat="1" ht="20.100000000000001" customHeight="1" x14ac:dyDescent="0.2">
      <c r="A26" s="19">
        <v>17</v>
      </c>
      <c r="B26" s="58">
        <v>43620</v>
      </c>
      <c r="C26" s="46" t="s">
        <v>39</v>
      </c>
      <c r="D26" s="47" t="s">
        <v>150</v>
      </c>
      <c r="E26" s="48">
        <v>14</v>
      </c>
      <c r="F26" s="48" t="s">
        <v>208</v>
      </c>
      <c r="G26" s="48" t="s">
        <v>107</v>
      </c>
      <c r="H26" s="47" t="s">
        <v>231</v>
      </c>
      <c r="I26" s="63" t="s">
        <v>105</v>
      </c>
      <c r="J26" s="49">
        <v>1</v>
      </c>
      <c r="K26" s="139"/>
    </row>
    <row r="27" spans="1:11" s="138" customFormat="1" ht="20.100000000000001" customHeight="1" x14ac:dyDescent="0.2">
      <c r="A27" s="19">
        <v>18</v>
      </c>
      <c r="B27" s="57">
        <v>43620</v>
      </c>
      <c r="C27" s="37" t="s">
        <v>39</v>
      </c>
      <c r="D27" s="38" t="s">
        <v>130</v>
      </c>
      <c r="E27" s="39">
        <v>20</v>
      </c>
      <c r="F27" s="39" t="s">
        <v>219</v>
      </c>
      <c r="G27" s="39" t="s">
        <v>107</v>
      </c>
      <c r="H27" s="40" t="s">
        <v>162</v>
      </c>
      <c r="I27" s="40" t="s">
        <v>127</v>
      </c>
      <c r="J27" s="41">
        <v>2</v>
      </c>
      <c r="K27" s="139"/>
    </row>
    <row r="28" spans="1:11" s="138" customFormat="1" ht="20.100000000000001" customHeight="1" x14ac:dyDescent="0.2">
      <c r="A28" s="19">
        <v>19</v>
      </c>
      <c r="B28" s="57">
        <v>43620</v>
      </c>
      <c r="C28" s="37" t="s">
        <v>39</v>
      </c>
      <c r="D28" s="38" t="s">
        <v>132</v>
      </c>
      <c r="E28" s="39">
        <v>13</v>
      </c>
      <c r="F28" s="39" t="s">
        <v>216</v>
      </c>
      <c r="G28" s="39" t="s">
        <v>107</v>
      </c>
      <c r="H28" s="40" t="s">
        <v>110</v>
      </c>
      <c r="I28" s="40" t="s">
        <v>124</v>
      </c>
      <c r="J28" s="41">
        <v>2</v>
      </c>
      <c r="K28" s="139"/>
    </row>
    <row r="29" spans="1:11" s="138" customFormat="1" ht="20.100000000000001" customHeight="1" x14ac:dyDescent="0.2">
      <c r="A29" s="19">
        <v>20</v>
      </c>
      <c r="B29" s="123">
        <v>43620</v>
      </c>
      <c r="C29" s="149" t="s">
        <v>39</v>
      </c>
      <c r="D29" s="38" t="s">
        <v>133</v>
      </c>
      <c r="E29" s="124">
        <v>20</v>
      </c>
      <c r="F29" s="124" t="s">
        <v>211</v>
      </c>
      <c r="G29" s="124" t="s">
        <v>107</v>
      </c>
      <c r="H29" s="38" t="s">
        <v>156</v>
      </c>
      <c r="I29" s="38" t="s">
        <v>123</v>
      </c>
      <c r="J29" s="19">
        <v>2</v>
      </c>
      <c r="K29" s="139"/>
    </row>
    <row r="30" spans="1:11" s="138" customFormat="1" ht="20.100000000000001" customHeight="1" x14ac:dyDescent="0.2">
      <c r="A30" s="19">
        <v>21</v>
      </c>
      <c r="B30" s="57">
        <v>43620</v>
      </c>
      <c r="C30" s="37" t="s">
        <v>39</v>
      </c>
      <c r="D30" s="38" t="s">
        <v>134</v>
      </c>
      <c r="E30" s="39">
        <v>11</v>
      </c>
      <c r="F30" s="39" t="s">
        <v>215</v>
      </c>
      <c r="G30" s="39" t="s">
        <v>107</v>
      </c>
      <c r="H30" s="40" t="s">
        <v>167</v>
      </c>
      <c r="I30" s="40" t="s">
        <v>71</v>
      </c>
      <c r="J30" s="41">
        <v>2</v>
      </c>
      <c r="K30" s="147"/>
    </row>
    <row r="31" spans="1:11" s="138" customFormat="1" ht="20.100000000000001" customHeight="1" x14ac:dyDescent="0.2">
      <c r="A31" s="19">
        <v>22</v>
      </c>
      <c r="B31" s="57">
        <v>43620</v>
      </c>
      <c r="C31" s="37" t="s">
        <v>15</v>
      </c>
      <c r="D31" s="38" t="s">
        <v>145</v>
      </c>
      <c r="E31" s="39">
        <v>15</v>
      </c>
      <c r="F31" s="39" t="s">
        <v>193</v>
      </c>
      <c r="G31" s="39" t="s">
        <v>107</v>
      </c>
      <c r="H31" s="40" t="s">
        <v>252</v>
      </c>
      <c r="I31" s="40" t="s">
        <v>136</v>
      </c>
      <c r="J31" s="41">
        <v>1</v>
      </c>
      <c r="K31" s="147"/>
    </row>
    <row r="32" spans="1:11" s="138" customFormat="1" ht="20.100000000000001" customHeight="1" x14ac:dyDescent="0.2">
      <c r="A32" s="12">
        <v>23</v>
      </c>
      <c r="B32" s="72">
        <v>43620</v>
      </c>
      <c r="C32" s="73" t="s">
        <v>15</v>
      </c>
      <c r="D32" s="74" t="s">
        <v>151</v>
      </c>
      <c r="E32" s="75">
        <v>14</v>
      </c>
      <c r="F32" s="75" t="s">
        <v>210</v>
      </c>
      <c r="G32" s="75" t="s">
        <v>107</v>
      </c>
      <c r="H32" s="74" t="s">
        <v>233</v>
      </c>
      <c r="I32" s="74" t="s">
        <v>108</v>
      </c>
      <c r="J32" s="77">
        <v>1</v>
      </c>
      <c r="K32" s="150"/>
    </row>
    <row r="33" spans="1:11" s="138" customFormat="1" ht="20.100000000000001" customHeight="1" x14ac:dyDescent="0.2">
      <c r="A33" s="68">
        <v>24</v>
      </c>
      <c r="B33" s="78">
        <v>43621</v>
      </c>
      <c r="C33" s="79" t="s">
        <v>39</v>
      </c>
      <c r="D33" s="9" t="s">
        <v>224</v>
      </c>
      <c r="E33" s="80">
        <v>10</v>
      </c>
      <c r="F33" s="80" t="s">
        <v>175</v>
      </c>
      <c r="G33" s="80" t="s">
        <v>107</v>
      </c>
      <c r="H33" s="81" t="s">
        <v>143</v>
      </c>
      <c r="I33" s="81" t="s">
        <v>27</v>
      </c>
      <c r="J33" s="82">
        <v>1</v>
      </c>
      <c r="K33" s="151"/>
    </row>
    <row r="34" spans="1:11" s="138" customFormat="1" ht="20.100000000000001" customHeight="1" x14ac:dyDescent="0.2">
      <c r="A34" s="19">
        <v>25</v>
      </c>
      <c r="B34" s="57">
        <v>43621</v>
      </c>
      <c r="C34" s="37" t="s">
        <v>39</v>
      </c>
      <c r="D34" s="38" t="s">
        <v>96</v>
      </c>
      <c r="E34" s="39">
        <v>23</v>
      </c>
      <c r="F34" s="39" t="s">
        <v>203</v>
      </c>
      <c r="G34" s="39" t="s">
        <v>107</v>
      </c>
      <c r="H34" s="40" t="s">
        <v>92</v>
      </c>
      <c r="I34" s="45" t="s">
        <v>247</v>
      </c>
      <c r="J34" s="41">
        <v>1</v>
      </c>
      <c r="K34" s="147"/>
    </row>
    <row r="35" spans="1:11" s="138" customFormat="1" ht="20.100000000000001" customHeight="1" x14ac:dyDescent="0.2">
      <c r="A35" s="12">
        <v>26</v>
      </c>
      <c r="B35" s="70">
        <v>43621</v>
      </c>
      <c r="C35" s="84" t="s">
        <v>15</v>
      </c>
      <c r="D35" s="14" t="s">
        <v>248</v>
      </c>
      <c r="E35" s="71">
        <v>14</v>
      </c>
      <c r="F35" s="71" t="s">
        <v>249</v>
      </c>
      <c r="G35" s="71" t="s">
        <v>157</v>
      </c>
      <c r="H35" s="13" t="s">
        <v>246</v>
      </c>
      <c r="I35" s="85" t="s">
        <v>27</v>
      </c>
      <c r="J35" s="15">
        <v>1</v>
      </c>
      <c r="K35" s="150"/>
    </row>
    <row r="36" spans="1:11" s="138" customFormat="1" ht="20.100000000000001" customHeight="1" x14ac:dyDescent="0.2">
      <c r="A36" s="68">
        <v>27</v>
      </c>
      <c r="B36" s="69">
        <v>43622</v>
      </c>
      <c r="C36" s="4" t="s">
        <v>39</v>
      </c>
      <c r="D36" s="9" t="s">
        <v>121</v>
      </c>
      <c r="E36" s="5">
        <v>11</v>
      </c>
      <c r="F36" s="5" t="s">
        <v>215</v>
      </c>
      <c r="G36" s="5" t="s">
        <v>107</v>
      </c>
      <c r="H36" s="6" t="s">
        <v>113</v>
      </c>
      <c r="I36" s="6" t="s">
        <v>112</v>
      </c>
      <c r="J36" s="7">
        <v>2</v>
      </c>
      <c r="K36" s="151"/>
    </row>
    <row r="37" spans="1:11" s="138" customFormat="1" ht="20.100000000000001" customHeight="1" x14ac:dyDescent="0.2">
      <c r="A37" s="19">
        <v>28</v>
      </c>
      <c r="B37" s="57">
        <v>43622</v>
      </c>
      <c r="C37" s="37" t="s">
        <v>39</v>
      </c>
      <c r="D37" s="38" t="s">
        <v>121</v>
      </c>
      <c r="E37" s="39">
        <v>20</v>
      </c>
      <c r="F37" s="39" t="s">
        <v>211</v>
      </c>
      <c r="G37" s="39" t="s">
        <v>107</v>
      </c>
      <c r="H37" s="40" t="s">
        <v>156</v>
      </c>
      <c r="I37" s="40" t="s">
        <v>123</v>
      </c>
      <c r="J37" s="41">
        <v>2</v>
      </c>
      <c r="K37" s="147"/>
    </row>
    <row r="38" spans="1:11" s="138" customFormat="1" ht="20.100000000000001" customHeight="1" x14ac:dyDescent="0.2">
      <c r="A38" s="19">
        <v>29</v>
      </c>
      <c r="B38" s="57">
        <v>43622</v>
      </c>
      <c r="C38" s="37" t="s">
        <v>39</v>
      </c>
      <c r="D38" s="38" t="s">
        <v>168</v>
      </c>
      <c r="E38" s="39">
        <v>26</v>
      </c>
      <c r="F38" s="39" t="s">
        <v>169</v>
      </c>
      <c r="G38" s="39" t="s">
        <v>107</v>
      </c>
      <c r="H38" s="40" t="s">
        <v>222</v>
      </c>
      <c r="I38" s="40" t="s">
        <v>170</v>
      </c>
      <c r="J38" s="41">
        <v>2</v>
      </c>
      <c r="K38" s="147"/>
    </row>
    <row r="39" spans="1:11" s="138" customFormat="1" ht="20.100000000000001" customHeight="1" x14ac:dyDescent="0.2">
      <c r="A39" s="19">
        <v>30</v>
      </c>
      <c r="B39" s="57">
        <v>43622</v>
      </c>
      <c r="C39" s="37" t="s">
        <v>39</v>
      </c>
      <c r="D39" s="38" t="s">
        <v>114</v>
      </c>
      <c r="E39" s="39">
        <v>34</v>
      </c>
      <c r="F39" s="39" t="s">
        <v>221</v>
      </c>
      <c r="G39" s="39" t="s">
        <v>107</v>
      </c>
      <c r="H39" s="40" t="s">
        <v>155</v>
      </c>
      <c r="I39" s="45" t="s">
        <v>235</v>
      </c>
      <c r="J39" s="41">
        <v>2</v>
      </c>
      <c r="K39" s="147"/>
    </row>
    <row r="40" spans="1:11" s="138" customFormat="1" ht="20.100000000000001" customHeight="1" x14ac:dyDescent="0.2">
      <c r="A40" s="12">
        <v>31</v>
      </c>
      <c r="B40" s="70">
        <v>43622</v>
      </c>
      <c r="C40" s="84" t="s">
        <v>15</v>
      </c>
      <c r="D40" s="14" t="s">
        <v>96</v>
      </c>
      <c r="E40" s="71">
        <v>23</v>
      </c>
      <c r="F40" s="71" t="s">
        <v>204</v>
      </c>
      <c r="G40" s="71" t="s">
        <v>107</v>
      </c>
      <c r="H40" s="13" t="s">
        <v>92</v>
      </c>
      <c r="I40" s="85" t="s">
        <v>95</v>
      </c>
      <c r="J40" s="15">
        <v>1</v>
      </c>
      <c r="K40" s="150"/>
    </row>
    <row r="41" spans="1:11" s="138" customFormat="1" ht="20.100000000000001" customHeight="1" x14ac:dyDescent="0.2">
      <c r="A41" s="12">
        <v>32</v>
      </c>
      <c r="B41" s="60">
        <v>43623</v>
      </c>
      <c r="C41" s="117" t="s">
        <v>15</v>
      </c>
      <c r="D41" s="20" t="s">
        <v>250</v>
      </c>
      <c r="E41" s="118">
        <v>15</v>
      </c>
      <c r="F41" s="118" t="s">
        <v>251</v>
      </c>
      <c r="G41" s="118" t="s">
        <v>157</v>
      </c>
      <c r="H41" s="29" t="s">
        <v>246</v>
      </c>
      <c r="I41" s="119" t="s">
        <v>36</v>
      </c>
      <c r="J41" s="30">
        <v>1</v>
      </c>
      <c r="K41" s="152"/>
    </row>
    <row r="42" spans="1:11" s="138" customFormat="1" ht="20.100000000000001" customHeight="1" x14ac:dyDescent="0.2">
      <c r="A42" s="12">
        <v>33</v>
      </c>
      <c r="B42" s="87">
        <v>43624</v>
      </c>
      <c r="C42" s="88" t="s">
        <v>15</v>
      </c>
      <c r="D42" s="89" t="s">
        <v>94</v>
      </c>
      <c r="E42" s="90">
        <v>22</v>
      </c>
      <c r="F42" s="90" t="s">
        <v>196</v>
      </c>
      <c r="G42" s="90" t="s">
        <v>107</v>
      </c>
      <c r="H42" s="89" t="s">
        <v>92</v>
      </c>
      <c r="I42" s="89" t="s">
        <v>95</v>
      </c>
      <c r="J42" s="91">
        <v>1</v>
      </c>
      <c r="K42" s="153"/>
    </row>
    <row r="43" spans="1:11" s="138" customFormat="1" ht="20.100000000000001" customHeight="1" x14ac:dyDescent="0.2">
      <c r="A43" s="68">
        <v>34</v>
      </c>
      <c r="B43" s="69">
        <v>43626</v>
      </c>
      <c r="C43" s="4" t="s">
        <v>135</v>
      </c>
      <c r="D43" s="9" t="s">
        <v>118</v>
      </c>
      <c r="E43" s="5">
        <v>26</v>
      </c>
      <c r="F43" s="5" t="s">
        <v>213</v>
      </c>
      <c r="G43" s="5" t="s">
        <v>157</v>
      </c>
      <c r="H43" s="6">
        <v>201</v>
      </c>
      <c r="I43" s="6" t="s">
        <v>82</v>
      </c>
      <c r="J43" s="7">
        <v>2</v>
      </c>
      <c r="K43" s="151"/>
    </row>
    <row r="44" spans="1:11" s="138" customFormat="1" ht="20.100000000000001" customHeight="1" x14ac:dyDescent="0.2">
      <c r="A44" s="12">
        <v>35</v>
      </c>
      <c r="B44" s="70">
        <v>43626</v>
      </c>
      <c r="C44" s="84" t="s">
        <v>15</v>
      </c>
      <c r="D44" s="14" t="s">
        <v>26</v>
      </c>
      <c r="E44" s="71">
        <v>12</v>
      </c>
      <c r="F44" s="71" t="s">
        <v>176</v>
      </c>
      <c r="G44" s="71" t="s">
        <v>157</v>
      </c>
      <c r="H44" s="13" t="s">
        <v>22</v>
      </c>
      <c r="I44" s="13" t="s">
        <v>24</v>
      </c>
      <c r="J44" s="15">
        <v>1</v>
      </c>
      <c r="K44" s="150"/>
    </row>
    <row r="45" spans="1:11" s="138" customFormat="1" ht="20.100000000000001" customHeight="1" x14ac:dyDescent="0.2">
      <c r="A45" s="12">
        <v>36</v>
      </c>
      <c r="B45" s="108">
        <v>43627</v>
      </c>
      <c r="C45" s="109" t="s">
        <v>39</v>
      </c>
      <c r="D45" s="110" t="s">
        <v>243</v>
      </c>
      <c r="E45" s="111">
        <v>9</v>
      </c>
      <c r="F45" s="111" t="s">
        <v>183</v>
      </c>
      <c r="G45" s="111" t="s">
        <v>107</v>
      </c>
      <c r="H45" s="112" t="s">
        <v>244</v>
      </c>
      <c r="I45" s="112" t="s">
        <v>245</v>
      </c>
      <c r="J45" s="113">
        <v>2</v>
      </c>
      <c r="K45" s="153"/>
    </row>
    <row r="46" spans="1:11" s="138" customFormat="1" ht="20.100000000000001" customHeight="1" x14ac:dyDescent="0.2">
      <c r="A46" s="68">
        <v>37</v>
      </c>
      <c r="B46" s="69">
        <v>43628</v>
      </c>
      <c r="C46" s="4" t="s">
        <v>39</v>
      </c>
      <c r="D46" s="9" t="s">
        <v>70</v>
      </c>
      <c r="E46" s="5"/>
      <c r="F46" s="5" t="s">
        <v>181</v>
      </c>
      <c r="G46" s="5" t="s">
        <v>157</v>
      </c>
      <c r="H46" s="6">
        <v>411</v>
      </c>
      <c r="I46" s="6" t="s">
        <v>71</v>
      </c>
      <c r="J46" s="7">
        <v>2</v>
      </c>
      <c r="K46" s="151"/>
    </row>
    <row r="47" spans="1:11" s="138" customFormat="1" ht="20.100000000000001" customHeight="1" x14ac:dyDescent="0.2">
      <c r="A47" s="19">
        <v>38</v>
      </c>
      <c r="B47" s="57">
        <v>43628</v>
      </c>
      <c r="C47" s="37" t="s">
        <v>39</v>
      </c>
      <c r="D47" s="38" t="s">
        <v>80</v>
      </c>
      <c r="E47" s="39"/>
      <c r="F47" s="39" t="s">
        <v>184</v>
      </c>
      <c r="G47" s="39" t="s">
        <v>157</v>
      </c>
      <c r="H47" s="40">
        <v>314</v>
      </c>
      <c r="I47" s="45" t="s">
        <v>81</v>
      </c>
      <c r="J47" s="41">
        <v>2</v>
      </c>
      <c r="K47" s="147"/>
    </row>
    <row r="48" spans="1:11" s="138" customFormat="1" ht="20.100000000000001" customHeight="1" x14ac:dyDescent="0.2">
      <c r="A48" s="19">
        <v>39</v>
      </c>
      <c r="B48" s="102">
        <v>43628</v>
      </c>
      <c r="C48" s="103" t="s">
        <v>39</v>
      </c>
      <c r="D48" s="104" t="s">
        <v>121</v>
      </c>
      <c r="E48" s="105">
        <v>30</v>
      </c>
      <c r="F48" s="105" t="s">
        <v>212</v>
      </c>
      <c r="G48" s="105" t="s">
        <v>107</v>
      </c>
      <c r="H48" s="106" t="s">
        <v>156</v>
      </c>
      <c r="I48" s="106" t="s">
        <v>123</v>
      </c>
      <c r="J48" s="107">
        <v>2</v>
      </c>
      <c r="K48" s="154"/>
    </row>
    <row r="49" spans="1:11" s="138" customFormat="1" ht="20.100000000000001" customHeight="1" x14ac:dyDescent="0.2">
      <c r="A49" s="12">
        <v>40</v>
      </c>
      <c r="B49" s="70">
        <v>43628</v>
      </c>
      <c r="C49" s="84" t="s">
        <v>39</v>
      </c>
      <c r="D49" s="14" t="s">
        <v>54</v>
      </c>
      <c r="E49" s="71">
        <v>18</v>
      </c>
      <c r="F49" s="71" t="s">
        <v>186</v>
      </c>
      <c r="G49" s="71" t="s">
        <v>225</v>
      </c>
      <c r="H49" s="13">
        <v>406</v>
      </c>
      <c r="I49" s="13" t="s">
        <v>55</v>
      </c>
      <c r="J49" s="15">
        <v>2</v>
      </c>
      <c r="K49" s="150"/>
    </row>
    <row r="50" spans="1:11" s="138" customFormat="1" ht="20.100000000000001" customHeight="1" x14ac:dyDescent="0.2">
      <c r="A50" s="68">
        <v>41</v>
      </c>
      <c r="B50" s="121">
        <v>43630</v>
      </c>
      <c r="C50" s="4" t="s">
        <v>39</v>
      </c>
      <c r="D50" s="9" t="s">
        <v>74</v>
      </c>
      <c r="E50" s="5"/>
      <c r="F50" s="5" t="s">
        <v>183</v>
      </c>
      <c r="G50" s="5" t="s">
        <v>107</v>
      </c>
      <c r="H50" s="6" t="s">
        <v>75</v>
      </c>
      <c r="I50" s="6" t="s">
        <v>76</v>
      </c>
      <c r="J50" s="7">
        <v>2</v>
      </c>
      <c r="K50" s="151"/>
    </row>
    <row r="51" spans="1:11" s="138" customFormat="1" ht="20.100000000000001" customHeight="1" x14ac:dyDescent="0.2">
      <c r="A51" s="19">
        <v>42</v>
      </c>
      <c r="B51" s="57">
        <v>43630</v>
      </c>
      <c r="C51" s="37" t="s">
        <v>39</v>
      </c>
      <c r="D51" s="38" t="s">
        <v>67</v>
      </c>
      <c r="E51" s="39"/>
      <c r="F51" s="39" t="s">
        <v>181</v>
      </c>
      <c r="G51" s="39" t="s">
        <v>107</v>
      </c>
      <c r="H51" s="40" t="s">
        <v>68</v>
      </c>
      <c r="I51" s="40" t="s">
        <v>69</v>
      </c>
      <c r="J51" s="41">
        <v>2</v>
      </c>
      <c r="K51" s="147"/>
    </row>
    <row r="52" spans="1:11" s="138" customFormat="1" ht="20.100000000000001" customHeight="1" x14ac:dyDescent="0.2">
      <c r="A52" s="19">
        <v>43</v>
      </c>
      <c r="B52" s="57">
        <v>43630</v>
      </c>
      <c r="C52" s="37" t="s">
        <v>39</v>
      </c>
      <c r="D52" s="38" t="s">
        <v>238</v>
      </c>
      <c r="E52" s="39"/>
      <c r="F52" s="39" t="s">
        <v>184</v>
      </c>
      <c r="G52" s="39" t="s">
        <v>107</v>
      </c>
      <c r="H52" s="40" t="s">
        <v>77</v>
      </c>
      <c r="I52" s="40" t="s">
        <v>73</v>
      </c>
      <c r="J52" s="41">
        <v>2</v>
      </c>
      <c r="K52" s="147"/>
    </row>
    <row r="53" spans="1:11" s="138" customFormat="1" ht="20.100000000000001" customHeight="1" x14ac:dyDescent="0.2">
      <c r="A53" s="19">
        <v>44</v>
      </c>
      <c r="B53" s="57">
        <v>43630</v>
      </c>
      <c r="C53" s="37" t="s">
        <v>39</v>
      </c>
      <c r="D53" s="38" t="s">
        <v>126</v>
      </c>
      <c r="E53" s="39" t="s">
        <v>161</v>
      </c>
      <c r="F53" s="39" t="s">
        <v>218</v>
      </c>
      <c r="G53" s="39" t="s">
        <v>157</v>
      </c>
      <c r="H53" s="40">
        <v>201.20400000000001</v>
      </c>
      <c r="I53" s="40" t="s">
        <v>120</v>
      </c>
      <c r="J53" s="41">
        <v>2</v>
      </c>
      <c r="K53" s="147"/>
    </row>
    <row r="54" spans="1:11" s="138" customFormat="1" ht="20.100000000000001" customHeight="1" x14ac:dyDescent="0.2">
      <c r="A54" s="19">
        <v>45</v>
      </c>
      <c r="B54" s="57">
        <v>43630</v>
      </c>
      <c r="C54" s="37" t="s">
        <v>39</v>
      </c>
      <c r="D54" s="38" t="s">
        <v>128</v>
      </c>
      <c r="E54" s="39">
        <v>20</v>
      </c>
      <c r="F54" s="39" t="s">
        <v>219</v>
      </c>
      <c r="G54" s="39" t="s">
        <v>157</v>
      </c>
      <c r="H54" s="40">
        <v>205</v>
      </c>
      <c r="I54" s="40" t="s">
        <v>120</v>
      </c>
      <c r="J54" s="41">
        <v>2</v>
      </c>
      <c r="K54" s="147"/>
    </row>
    <row r="55" spans="1:11" s="138" customFormat="1" ht="20.100000000000001" customHeight="1" x14ac:dyDescent="0.2">
      <c r="A55" s="12">
        <v>46</v>
      </c>
      <c r="B55" s="72">
        <v>43630</v>
      </c>
      <c r="C55" s="84" t="s">
        <v>15</v>
      </c>
      <c r="D55" s="14" t="s">
        <v>32</v>
      </c>
      <c r="E55" s="71">
        <v>2</v>
      </c>
      <c r="F55" s="71" t="s">
        <v>177</v>
      </c>
      <c r="G55" s="71" t="s">
        <v>157</v>
      </c>
      <c r="H55" s="13" t="s">
        <v>246</v>
      </c>
      <c r="I55" s="85" t="s">
        <v>28</v>
      </c>
      <c r="J55" s="15">
        <v>1</v>
      </c>
      <c r="K55" s="150"/>
    </row>
    <row r="56" spans="1:11" s="138" customFormat="1" ht="20.100000000000001" customHeight="1" x14ac:dyDescent="0.2">
      <c r="A56" s="68">
        <v>47</v>
      </c>
      <c r="B56" s="69">
        <v>43633</v>
      </c>
      <c r="C56" s="4" t="s">
        <v>135</v>
      </c>
      <c r="D56" s="9" t="s">
        <v>61</v>
      </c>
      <c r="E56" s="5">
        <v>9</v>
      </c>
      <c r="F56" s="5" t="s">
        <v>187</v>
      </c>
      <c r="G56" s="5" t="s">
        <v>226</v>
      </c>
      <c r="H56" s="6">
        <v>406</v>
      </c>
      <c r="I56" s="6" t="s">
        <v>52</v>
      </c>
      <c r="J56" s="7">
        <v>2</v>
      </c>
      <c r="K56" s="151"/>
    </row>
    <row r="57" spans="1:11" s="138" customFormat="1" ht="20.100000000000001" customHeight="1" x14ac:dyDescent="0.2">
      <c r="A57" s="19">
        <v>48</v>
      </c>
      <c r="B57" s="57">
        <v>43633</v>
      </c>
      <c r="C57" s="37" t="s">
        <v>135</v>
      </c>
      <c r="D57" s="38" t="s">
        <v>40</v>
      </c>
      <c r="E57" s="39">
        <v>20</v>
      </c>
      <c r="F57" s="39" t="s">
        <v>180</v>
      </c>
      <c r="G57" s="39" t="s">
        <v>163</v>
      </c>
      <c r="H57" s="40">
        <v>406</v>
      </c>
      <c r="I57" s="45" t="s">
        <v>41</v>
      </c>
      <c r="J57" s="41">
        <v>2</v>
      </c>
      <c r="K57" s="147"/>
    </row>
    <row r="58" spans="1:11" s="138" customFormat="1" ht="20.100000000000001" customHeight="1" x14ac:dyDescent="0.2">
      <c r="A58" s="19">
        <v>49</v>
      </c>
      <c r="B58" s="58">
        <v>43633</v>
      </c>
      <c r="C58" s="46" t="s">
        <v>39</v>
      </c>
      <c r="D58" s="47" t="s">
        <v>97</v>
      </c>
      <c r="E58" s="48"/>
      <c r="F58" s="48" t="s">
        <v>193</v>
      </c>
      <c r="G58" s="48" t="s">
        <v>107</v>
      </c>
      <c r="H58" s="47" t="s">
        <v>231</v>
      </c>
      <c r="I58" s="63" t="s">
        <v>137</v>
      </c>
      <c r="J58" s="49">
        <v>1</v>
      </c>
      <c r="K58" s="147"/>
    </row>
    <row r="59" spans="1:11" s="138" customFormat="1" ht="20.100000000000001" customHeight="1" x14ac:dyDescent="0.2">
      <c r="A59" s="19">
        <v>50</v>
      </c>
      <c r="B59" s="58">
        <v>43633</v>
      </c>
      <c r="C59" s="37" t="s">
        <v>135</v>
      </c>
      <c r="D59" s="38" t="s">
        <v>37</v>
      </c>
      <c r="E59" s="39">
        <v>8</v>
      </c>
      <c r="F59" s="39" t="s">
        <v>178</v>
      </c>
      <c r="G59" s="39" t="s">
        <v>107</v>
      </c>
      <c r="H59" s="40" t="s">
        <v>246</v>
      </c>
      <c r="I59" s="40" t="s">
        <v>33</v>
      </c>
      <c r="J59" s="41">
        <v>1</v>
      </c>
      <c r="K59" s="147"/>
    </row>
    <row r="60" spans="1:11" s="138" customFormat="1" ht="20.100000000000001" customHeight="1" x14ac:dyDescent="0.2">
      <c r="A60" s="12">
        <v>51</v>
      </c>
      <c r="B60" s="70">
        <v>43633</v>
      </c>
      <c r="C60" s="84" t="s">
        <v>15</v>
      </c>
      <c r="D60" s="14" t="s">
        <v>66</v>
      </c>
      <c r="E60" s="71">
        <v>7</v>
      </c>
      <c r="F60" s="71" t="s">
        <v>190</v>
      </c>
      <c r="G60" s="71" t="s">
        <v>107</v>
      </c>
      <c r="H60" s="13">
        <v>210</v>
      </c>
      <c r="I60" s="85" t="s">
        <v>65</v>
      </c>
      <c r="J60" s="15">
        <v>2</v>
      </c>
      <c r="K60" s="150"/>
    </row>
    <row r="61" spans="1:11" s="138" customFormat="1" ht="20.100000000000001" customHeight="1" x14ac:dyDescent="0.2">
      <c r="A61" s="12">
        <v>52</v>
      </c>
      <c r="B61" s="87">
        <v>43634</v>
      </c>
      <c r="C61" s="88" t="s">
        <v>39</v>
      </c>
      <c r="D61" s="89" t="s">
        <v>97</v>
      </c>
      <c r="E61" s="90"/>
      <c r="F61" s="90" t="s">
        <v>194</v>
      </c>
      <c r="G61" s="90" t="s">
        <v>107</v>
      </c>
      <c r="H61" s="89" t="s">
        <v>231</v>
      </c>
      <c r="I61" s="94" t="s">
        <v>147</v>
      </c>
      <c r="J61" s="91">
        <v>1</v>
      </c>
      <c r="K61" s="153"/>
    </row>
    <row r="62" spans="1:11" s="138" customFormat="1" ht="20.100000000000001" customHeight="1" x14ac:dyDescent="0.2">
      <c r="A62" s="68">
        <v>53</v>
      </c>
      <c r="B62" s="69">
        <v>43635</v>
      </c>
      <c r="C62" s="4" t="s">
        <v>39</v>
      </c>
      <c r="D62" s="9" t="s">
        <v>62</v>
      </c>
      <c r="E62" s="5">
        <v>18</v>
      </c>
      <c r="F62" s="5" t="s">
        <v>186</v>
      </c>
      <c r="G62" s="5" t="s">
        <v>157</v>
      </c>
      <c r="H62" s="6">
        <v>406</v>
      </c>
      <c r="I62" s="8" t="s">
        <v>57</v>
      </c>
      <c r="J62" s="7">
        <v>2</v>
      </c>
      <c r="K62" s="151"/>
    </row>
    <row r="63" spans="1:11" s="138" customFormat="1" ht="20.100000000000001" customHeight="1" x14ac:dyDescent="0.2">
      <c r="A63" s="19">
        <v>54</v>
      </c>
      <c r="B63" s="57">
        <v>43635</v>
      </c>
      <c r="C63" s="37" t="s">
        <v>39</v>
      </c>
      <c r="D63" s="38" t="s">
        <v>72</v>
      </c>
      <c r="E63" s="39"/>
      <c r="F63" s="39" t="s">
        <v>182</v>
      </c>
      <c r="G63" s="39" t="s">
        <v>107</v>
      </c>
      <c r="H63" s="40" t="s">
        <v>68</v>
      </c>
      <c r="I63" s="40" t="s">
        <v>69</v>
      </c>
      <c r="J63" s="41">
        <v>2</v>
      </c>
      <c r="K63" s="147"/>
    </row>
    <row r="64" spans="1:11" s="138" customFormat="1" ht="20.100000000000001" customHeight="1" x14ac:dyDescent="0.2">
      <c r="A64" s="19">
        <v>55</v>
      </c>
      <c r="B64" s="57">
        <v>43635</v>
      </c>
      <c r="C64" s="37" t="s">
        <v>39</v>
      </c>
      <c r="D64" s="38" t="s">
        <v>56</v>
      </c>
      <c r="E64" s="39">
        <v>9</v>
      </c>
      <c r="F64" s="39" t="s">
        <v>187</v>
      </c>
      <c r="G64" s="39" t="s">
        <v>225</v>
      </c>
      <c r="H64" s="40">
        <v>406</v>
      </c>
      <c r="I64" s="40" t="s">
        <v>57</v>
      </c>
      <c r="J64" s="41">
        <v>2</v>
      </c>
      <c r="K64" s="147"/>
    </row>
    <row r="65" spans="1:11" s="138" customFormat="1" ht="20.100000000000001" customHeight="1" x14ac:dyDescent="0.2">
      <c r="A65" s="19">
        <v>56</v>
      </c>
      <c r="B65" s="58">
        <v>43635</v>
      </c>
      <c r="C65" s="46" t="s">
        <v>39</v>
      </c>
      <c r="D65" s="47" t="s">
        <v>97</v>
      </c>
      <c r="E65" s="48"/>
      <c r="F65" s="48" t="s">
        <v>192</v>
      </c>
      <c r="G65" s="48" t="s">
        <v>107</v>
      </c>
      <c r="H65" s="47" t="s">
        <v>231</v>
      </c>
      <c r="I65" s="63" t="s">
        <v>147</v>
      </c>
      <c r="J65" s="49">
        <v>1</v>
      </c>
      <c r="K65" s="147"/>
    </row>
    <row r="66" spans="1:11" s="138" customFormat="1" ht="20.100000000000001" customHeight="1" x14ac:dyDescent="0.2">
      <c r="A66" s="19">
        <v>57</v>
      </c>
      <c r="B66" s="58" t="s">
        <v>29</v>
      </c>
      <c r="C66" s="37" t="s">
        <v>15</v>
      </c>
      <c r="D66" s="38" t="s">
        <v>30</v>
      </c>
      <c r="E66" s="39">
        <v>2</v>
      </c>
      <c r="F66" s="39" t="s">
        <v>177</v>
      </c>
      <c r="G66" s="39" t="s">
        <v>157</v>
      </c>
      <c r="H66" s="40" t="s">
        <v>22</v>
      </c>
      <c r="I66" s="45" t="s">
        <v>31</v>
      </c>
      <c r="J66" s="41">
        <v>1</v>
      </c>
      <c r="K66" s="147"/>
    </row>
    <row r="67" spans="1:11" s="138" customFormat="1" ht="20.100000000000001" customHeight="1" x14ac:dyDescent="0.2">
      <c r="A67" s="12">
        <v>58</v>
      </c>
      <c r="B67" s="70">
        <v>43635</v>
      </c>
      <c r="C67" s="84" t="s">
        <v>15</v>
      </c>
      <c r="D67" s="14" t="s">
        <v>25</v>
      </c>
      <c r="E67" s="71">
        <v>10</v>
      </c>
      <c r="F67" s="71" t="s">
        <v>175</v>
      </c>
      <c r="G67" s="71" t="s">
        <v>163</v>
      </c>
      <c r="H67" s="13" t="s">
        <v>22</v>
      </c>
      <c r="I67" s="85" t="s">
        <v>24</v>
      </c>
      <c r="J67" s="15">
        <v>1</v>
      </c>
      <c r="K67" s="150"/>
    </row>
    <row r="68" spans="1:11" s="138" customFormat="1" ht="20.100000000000001" customHeight="1" x14ac:dyDescent="0.2">
      <c r="A68" s="68">
        <v>59</v>
      </c>
      <c r="B68" s="69">
        <v>43636</v>
      </c>
      <c r="C68" s="4" t="s">
        <v>39</v>
      </c>
      <c r="D68" s="9" t="s">
        <v>239</v>
      </c>
      <c r="E68" s="5"/>
      <c r="F68" s="5" t="s">
        <v>182</v>
      </c>
      <c r="G68" s="68" t="s">
        <v>107</v>
      </c>
      <c r="H68" s="6" t="s">
        <v>167</v>
      </c>
      <c r="I68" s="6" t="s">
        <v>117</v>
      </c>
      <c r="J68" s="7">
        <v>2</v>
      </c>
      <c r="K68" s="151"/>
    </row>
    <row r="69" spans="1:11" s="138" customFormat="1" ht="20.100000000000001" customHeight="1" x14ac:dyDescent="0.2">
      <c r="A69" s="19">
        <v>60</v>
      </c>
      <c r="B69" s="57">
        <v>43636</v>
      </c>
      <c r="C69" s="37" t="s">
        <v>39</v>
      </c>
      <c r="D69" s="38" t="s">
        <v>48</v>
      </c>
      <c r="E69" s="39">
        <v>16</v>
      </c>
      <c r="F69" s="39" t="s">
        <v>185</v>
      </c>
      <c r="G69" s="39" t="s">
        <v>225</v>
      </c>
      <c r="H69" s="40">
        <v>301</v>
      </c>
      <c r="I69" s="45" t="s">
        <v>49</v>
      </c>
      <c r="J69" s="41">
        <v>2</v>
      </c>
      <c r="K69" s="147"/>
    </row>
    <row r="70" spans="1:11" s="138" customFormat="1" ht="20.100000000000001" customHeight="1" x14ac:dyDescent="0.2">
      <c r="A70" s="19">
        <v>61</v>
      </c>
      <c r="B70" s="58">
        <v>43636</v>
      </c>
      <c r="C70" s="46" t="s">
        <v>39</v>
      </c>
      <c r="D70" s="47" t="s">
        <v>98</v>
      </c>
      <c r="E70" s="48"/>
      <c r="F70" s="48" t="s">
        <v>205</v>
      </c>
      <c r="G70" s="48" t="s">
        <v>107</v>
      </c>
      <c r="H70" s="47" t="s">
        <v>232</v>
      </c>
      <c r="I70" s="47" t="s">
        <v>99</v>
      </c>
      <c r="J70" s="49">
        <v>1</v>
      </c>
      <c r="K70" s="147"/>
    </row>
    <row r="71" spans="1:11" s="138" customFormat="1" ht="20.100000000000001" customHeight="1" x14ac:dyDescent="0.2">
      <c r="A71" s="12">
        <v>62</v>
      </c>
      <c r="B71" s="72">
        <v>43636</v>
      </c>
      <c r="C71" s="73" t="s">
        <v>39</v>
      </c>
      <c r="D71" s="74" t="s">
        <v>153</v>
      </c>
      <c r="E71" s="75">
        <v>13</v>
      </c>
      <c r="F71" s="75" t="s">
        <v>207</v>
      </c>
      <c r="G71" s="75" t="s">
        <v>107</v>
      </c>
      <c r="H71" s="74" t="s">
        <v>232</v>
      </c>
      <c r="I71" s="76" t="s">
        <v>99</v>
      </c>
      <c r="J71" s="77">
        <v>1</v>
      </c>
      <c r="K71" s="150"/>
    </row>
    <row r="72" spans="1:11" s="138" customFormat="1" ht="20.100000000000001" customHeight="1" x14ac:dyDescent="0.2">
      <c r="A72" s="28">
        <v>63</v>
      </c>
      <c r="B72" s="108">
        <v>43637</v>
      </c>
      <c r="C72" s="109" t="s">
        <v>39</v>
      </c>
      <c r="D72" s="110" t="s">
        <v>44</v>
      </c>
      <c r="E72" s="111">
        <v>15</v>
      </c>
      <c r="F72" s="111" t="s">
        <v>185</v>
      </c>
      <c r="G72" s="111" t="s">
        <v>225</v>
      </c>
      <c r="H72" s="112">
        <v>301</v>
      </c>
      <c r="I72" s="112" t="s">
        <v>45</v>
      </c>
      <c r="J72" s="113">
        <v>2</v>
      </c>
      <c r="K72" s="153"/>
    </row>
    <row r="73" spans="1:11" s="138" customFormat="1" ht="20.100000000000001" customHeight="1" x14ac:dyDescent="0.2">
      <c r="A73" s="28">
        <v>64</v>
      </c>
      <c r="B73" s="87">
        <v>43638</v>
      </c>
      <c r="C73" s="88" t="s">
        <v>39</v>
      </c>
      <c r="D73" s="89" t="s">
        <v>91</v>
      </c>
      <c r="E73" s="90"/>
      <c r="F73" s="90" t="s">
        <v>202</v>
      </c>
      <c r="G73" s="90" t="s">
        <v>107</v>
      </c>
      <c r="H73" s="89" t="s">
        <v>230</v>
      </c>
      <c r="I73" s="89" t="s">
        <v>85</v>
      </c>
      <c r="J73" s="91">
        <v>1</v>
      </c>
      <c r="K73" s="153"/>
    </row>
    <row r="74" spans="1:11" s="138" customFormat="1" ht="20.100000000000001" customHeight="1" x14ac:dyDescent="0.2">
      <c r="A74" s="68">
        <v>65</v>
      </c>
      <c r="B74" s="69">
        <v>43640</v>
      </c>
      <c r="C74" s="4" t="s">
        <v>135</v>
      </c>
      <c r="D74" s="9" t="s">
        <v>227</v>
      </c>
      <c r="E74" s="5">
        <v>13</v>
      </c>
      <c r="F74" s="5" t="s">
        <v>216</v>
      </c>
      <c r="G74" s="5" t="s">
        <v>157</v>
      </c>
      <c r="H74" s="6">
        <v>205</v>
      </c>
      <c r="I74" s="6" t="s">
        <v>122</v>
      </c>
      <c r="J74" s="7">
        <v>2</v>
      </c>
      <c r="K74" s="151"/>
    </row>
    <row r="75" spans="1:11" s="138" customFormat="1" ht="20.100000000000001" customHeight="1" x14ac:dyDescent="0.2">
      <c r="A75" s="19">
        <v>66</v>
      </c>
      <c r="B75" s="57">
        <v>43640</v>
      </c>
      <c r="C75" s="37" t="s">
        <v>135</v>
      </c>
      <c r="D75" s="38" t="s">
        <v>125</v>
      </c>
      <c r="E75" s="39">
        <v>30</v>
      </c>
      <c r="F75" s="39" t="s">
        <v>217</v>
      </c>
      <c r="G75" s="39" t="s">
        <v>107</v>
      </c>
      <c r="H75" s="40" t="s">
        <v>160</v>
      </c>
      <c r="I75" s="40" t="s">
        <v>123</v>
      </c>
      <c r="J75" s="41">
        <v>2</v>
      </c>
      <c r="K75" s="147"/>
    </row>
    <row r="76" spans="1:11" s="138" customFormat="1" ht="20.100000000000001" customHeight="1" x14ac:dyDescent="0.2">
      <c r="A76" s="19">
        <v>67</v>
      </c>
      <c r="B76" s="57">
        <v>43640</v>
      </c>
      <c r="C76" s="37" t="s">
        <v>39</v>
      </c>
      <c r="D76" s="38" t="s">
        <v>42</v>
      </c>
      <c r="E76" s="39">
        <v>17</v>
      </c>
      <c r="F76" s="39" t="s">
        <v>180</v>
      </c>
      <c r="G76" s="39" t="s">
        <v>225</v>
      </c>
      <c r="H76" s="40">
        <v>302</v>
      </c>
      <c r="I76" s="45" t="s">
        <v>43</v>
      </c>
      <c r="J76" s="41">
        <v>2</v>
      </c>
      <c r="K76" s="147"/>
    </row>
    <row r="77" spans="1:11" s="138" customFormat="1" ht="20.100000000000001" customHeight="1" x14ac:dyDescent="0.2">
      <c r="A77" s="19">
        <v>68</v>
      </c>
      <c r="B77" s="58" t="s">
        <v>34</v>
      </c>
      <c r="C77" s="37" t="s">
        <v>15</v>
      </c>
      <c r="D77" s="38" t="s">
        <v>35</v>
      </c>
      <c r="E77" s="39">
        <v>8</v>
      </c>
      <c r="F77" s="39" t="s">
        <v>178</v>
      </c>
      <c r="G77" s="39" t="s">
        <v>225</v>
      </c>
      <c r="H77" s="40" t="s">
        <v>22</v>
      </c>
      <c r="I77" s="40" t="s">
        <v>36</v>
      </c>
      <c r="J77" s="41">
        <v>1</v>
      </c>
      <c r="K77" s="147"/>
    </row>
    <row r="78" spans="1:11" s="138" customFormat="1" ht="20.100000000000001" customHeight="1" x14ac:dyDescent="0.2">
      <c r="A78" s="19">
        <v>69</v>
      </c>
      <c r="B78" s="58" t="s">
        <v>34</v>
      </c>
      <c r="C78" s="37" t="s">
        <v>15</v>
      </c>
      <c r="D78" s="38" t="s">
        <v>38</v>
      </c>
      <c r="E78" s="39">
        <v>3</v>
      </c>
      <c r="F78" s="39" t="s">
        <v>179</v>
      </c>
      <c r="G78" s="39" t="s">
        <v>107</v>
      </c>
      <c r="H78" s="40"/>
      <c r="I78" s="40" t="s">
        <v>36</v>
      </c>
      <c r="J78" s="41">
        <v>1</v>
      </c>
      <c r="K78" s="147"/>
    </row>
    <row r="79" spans="1:11" s="138" customFormat="1" ht="20.100000000000001" customHeight="1" x14ac:dyDescent="0.2">
      <c r="A79" s="12">
        <v>70</v>
      </c>
      <c r="B79" s="70">
        <v>43640</v>
      </c>
      <c r="C79" s="84" t="s">
        <v>15</v>
      </c>
      <c r="D79" s="14" t="s">
        <v>23</v>
      </c>
      <c r="E79" s="71">
        <v>10</v>
      </c>
      <c r="F79" s="71" t="s">
        <v>175</v>
      </c>
      <c r="G79" s="71" t="s">
        <v>163</v>
      </c>
      <c r="H79" s="13" t="s">
        <v>22</v>
      </c>
      <c r="I79" s="85" t="s">
        <v>24</v>
      </c>
      <c r="J79" s="15">
        <v>1</v>
      </c>
      <c r="K79" s="150"/>
    </row>
    <row r="80" spans="1:11" s="138" customFormat="1" ht="105" customHeight="1" x14ac:dyDescent="0.2">
      <c r="A80" s="68">
        <v>71</v>
      </c>
      <c r="B80" s="155">
        <v>43642</v>
      </c>
      <c r="C80" s="32" t="s">
        <v>15</v>
      </c>
      <c r="D80" s="33" t="s">
        <v>50</v>
      </c>
      <c r="E80" s="34"/>
      <c r="F80" s="34" t="s">
        <v>265</v>
      </c>
      <c r="G80" s="34" t="s">
        <v>225</v>
      </c>
      <c r="H80" s="156" t="s">
        <v>266</v>
      </c>
      <c r="I80" s="156" t="s">
        <v>51</v>
      </c>
      <c r="J80" s="36">
        <v>2</v>
      </c>
      <c r="K80" s="157"/>
    </row>
    <row r="81" spans="1:11" s="138" customFormat="1" ht="20.100000000000001" customHeight="1" x14ac:dyDescent="0.2">
      <c r="A81" s="12">
        <v>72</v>
      </c>
      <c r="B81" s="72" t="s">
        <v>19</v>
      </c>
      <c r="C81" s="84" t="s">
        <v>15</v>
      </c>
      <c r="D81" s="14" t="s">
        <v>20</v>
      </c>
      <c r="E81" s="71">
        <v>4</v>
      </c>
      <c r="F81" s="71" t="s">
        <v>174</v>
      </c>
      <c r="G81" s="71" t="s">
        <v>157</v>
      </c>
      <c r="H81" s="13" t="s">
        <v>17</v>
      </c>
      <c r="I81" s="13" t="s">
        <v>21</v>
      </c>
      <c r="J81" s="15">
        <v>1</v>
      </c>
      <c r="K81" s="150"/>
    </row>
    <row r="82" spans="1:11" s="138" customFormat="1" ht="20.100000000000001" customHeight="1" x14ac:dyDescent="0.2">
      <c r="A82" s="28">
        <v>73</v>
      </c>
      <c r="B82" s="108">
        <v>43643</v>
      </c>
      <c r="C82" s="109" t="s">
        <v>39</v>
      </c>
      <c r="D82" s="110" t="s">
        <v>58</v>
      </c>
      <c r="E82" s="111">
        <v>6</v>
      </c>
      <c r="F82" s="111" t="s">
        <v>188</v>
      </c>
      <c r="G82" s="111" t="s">
        <v>157</v>
      </c>
      <c r="H82" s="112">
        <v>406</v>
      </c>
      <c r="I82" s="112" t="s">
        <v>53</v>
      </c>
      <c r="J82" s="113">
        <v>2</v>
      </c>
      <c r="K82" s="153"/>
    </row>
    <row r="83" spans="1:11" s="138" customFormat="1" ht="20.100000000000001" customHeight="1" x14ac:dyDescent="0.2">
      <c r="A83" s="68">
        <v>74</v>
      </c>
      <c r="B83" s="69">
        <v>43644</v>
      </c>
      <c r="C83" s="4" t="s">
        <v>39</v>
      </c>
      <c r="D83" s="9" t="s">
        <v>223</v>
      </c>
      <c r="E83" s="5">
        <v>9</v>
      </c>
      <c r="F83" s="5" t="s">
        <v>187</v>
      </c>
      <c r="G83" s="5" t="s">
        <v>107</v>
      </c>
      <c r="H83" s="6">
        <v>401</v>
      </c>
      <c r="I83" s="6" t="s">
        <v>53</v>
      </c>
      <c r="J83" s="7">
        <v>2</v>
      </c>
      <c r="K83" s="151"/>
    </row>
    <row r="84" spans="1:11" s="138" customFormat="1" ht="20.100000000000001" customHeight="1" x14ac:dyDescent="0.2">
      <c r="A84" s="19">
        <v>75</v>
      </c>
      <c r="B84" s="57">
        <v>43644</v>
      </c>
      <c r="C84" s="37" t="s">
        <v>39</v>
      </c>
      <c r="D84" s="38" t="s">
        <v>59</v>
      </c>
      <c r="E84" s="39">
        <v>20</v>
      </c>
      <c r="F84" s="39" t="s">
        <v>189</v>
      </c>
      <c r="G84" s="39" t="s">
        <v>107</v>
      </c>
      <c r="H84" s="40">
        <v>109</v>
      </c>
      <c r="I84" s="40" t="s">
        <v>60</v>
      </c>
      <c r="J84" s="41">
        <v>2</v>
      </c>
      <c r="K84" s="147"/>
    </row>
    <row r="85" spans="1:11" s="138" customFormat="1" ht="20.100000000000001" customHeight="1" x14ac:dyDescent="0.2">
      <c r="A85" s="19">
        <v>76</v>
      </c>
      <c r="B85" s="57">
        <v>43644</v>
      </c>
      <c r="C85" s="37" t="s">
        <v>39</v>
      </c>
      <c r="D85" s="38" t="s">
        <v>63</v>
      </c>
      <c r="E85" s="39">
        <v>6</v>
      </c>
      <c r="F85" s="39" t="s">
        <v>188</v>
      </c>
      <c r="G85" s="39" t="s">
        <v>157</v>
      </c>
      <c r="H85" s="40">
        <v>406</v>
      </c>
      <c r="I85" s="45" t="s">
        <v>64</v>
      </c>
      <c r="J85" s="41">
        <v>2</v>
      </c>
      <c r="K85" s="147"/>
    </row>
    <row r="86" spans="1:11" s="138" customFormat="1" ht="20.100000000000001" customHeight="1" x14ac:dyDescent="0.2">
      <c r="A86" s="19">
        <v>77</v>
      </c>
      <c r="B86" s="58">
        <v>43644</v>
      </c>
      <c r="C86" s="46" t="s">
        <v>39</v>
      </c>
      <c r="D86" s="47" t="s">
        <v>87</v>
      </c>
      <c r="E86" s="48">
        <v>27</v>
      </c>
      <c r="F86" s="48" t="s">
        <v>197</v>
      </c>
      <c r="G86" s="48" t="s">
        <v>107</v>
      </c>
      <c r="H86" s="47" t="s">
        <v>229</v>
      </c>
      <c r="I86" s="63" t="s">
        <v>84</v>
      </c>
      <c r="J86" s="49">
        <v>1</v>
      </c>
      <c r="K86" s="147"/>
    </row>
    <row r="87" spans="1:11" s="138" customFormat="1" ht="20.100000000000001" customHeight="1" x14ac:dyDescent="0.2">
      <c r="A87" s="19">
        <v>78</v>
      </c>
      <c r="B87" s="58">
        <v>43644</v>
      </c>
      <c r="C87" s="46" t="s">
        <v>39</v>
      </c>
      <c r="D87" s="47" t="s">
        <v>149</v>
      </c>
      <c r="E87" s="48">
        <v>13</v>
      </c>
      <c r="F87" s="48" t="s">
        <v>207</v>
      </c>
      <c r="G87" s="48" t="s">
        <v>107</v>
      </c>
      <c r="H87" s="47" t="s">
        <v>231</v>
      </c>
      <c r="I87" s="47" t="s">
        <v>137</v>
      </c>
      <c r="J87" s="49">
        <v>1</v>
      </c>
      <c r="K87" s="147"/>
    </row>
    <row r="88" spans="1:11" s="138" customFormat="1" ht="20.100000000000001" customHeight="1" x14ac:dyDescent="0.2">
      <c r="A88" s="19">
        <v>79</v>
      </c>
      <c r="B88" s="57">
        <v>43644</v>
      </c>
      <c r="C88" s="37" t="s">
        <v>39</v>
      </c>
      <c r="D88" s="140" t="s">
        <v>131</v>
      </c>
      <c r="E88" s="39">
        <v>26</v>
      </c>
      <c r="F88" s="39" t="s">
        <v>213</v>
      </c>
      <c r="G88" s="39" t="s">
        <v>163</v>
      </c>
      <c r="H88" s="40">
        <v>406</v>
      </c>
      <c r="I88" s="40" t="s">
        <v>129</v>
      </c>
      <c r="J88" s="41">
        <v>2</v>
      </c>
      <c r="K88" s="147"/>
    </row>
    <row r="89" spans="1:11" s="138" customFormat="1" ht="20.100000000000001" customHeight="1" x14ac:dyDescent="0.2">
      <c r="A89" s="19">
        <v>80</v>
      </c>
      <c r="B89" s="57">
        <v>43644</v>
      </c>
      <c r="C89" s="37" t="s">
        <v>39</v>
      </c>
      <c r="D89" s="140" t="s">
        <v>131</v>
      </c>
      <c r="E89" s="39">
        <v>15</v>
      </c>
      <c r="F89" s="39" t="s">
        <v>164</v>
      </c>
      <c r="G89" s="39" t="s">
        <v>163</v>
      </c>
      <c r="H89" s="40">
        <v>406</v>
      </c>
      <c r="I89" s="40" t="s">
        <v>129</v>
      </c>
      <c r="J89" s="41">
        <v>2</v>
      </c>
      <c r="K89" s="147"/>
    </row>
    <row r="90" spans="1:11" s="138" customFormat="1" ht="20.100000000000001" customHeight="1" x14ac:dyDescent="0.2">
      <c r="A90" s="19">
        <v>81</v>
      </c>
      <c r="B90" s="57">
        <v>43644</v>
      </c>
      <c r="C90" s="37" t="s">
        <v>15</v>
      </c>
      <c r="D90" s="38" t="s">
        <v>16</v>
      </c>
      <c r="E90" s="39">
        <v>4</v>
      </c>
      <c r="F90" s="39" t="s">
        <v>174</v>
      </c>
      <c r="G90" s="39" t="s">
        <v>157</v>
      </c>
      <c r="H90" s="40" t="s">
        <v>17</v>
      </c>
      <c r="I90" s="40" t="s">
        <v>18</v>
      </c>
      <c r="J90" s="41">
        <v>1</v>
      </c>
      <c r="K90" s="147"/>
    </row>
    <row r="91" spans="1:11" s="138" customFormat="1" ht="20.100000000000001" customHeight="1" x14ac:dyDescent="0.2">
      <c r="A91" s="19">
        <v>82</v>
      </c>
      <c r="B91" s="57">
        <v>43644</v>
      </c>
      <c r="C91" s="37" t="s">
        <v>15</v>
      </c>
      <c r="D91" s="38" t="s">
        <v>46</v>
      </c>
      <c r="E91" s="39">
        <v>15</v>
      </c>
      <c r="F91" s="39" t="s">
        <v>185</v>
      </c>
      <c r="G91" s="39" t="s">
        <v>157</v>
      </c>
      <c r="H91" s="40">
        <v>301</v>
      </c>
      <c r="I91" s="45" t="s">
        <v>47</v>
      </c>
      <c r="J91" s="41">
        <v>2</v>
      </c>
      <c r="K91" s="147"/>
    </row>
    <row r="92" spans="1:11" s="138" customFormat="1" ht="20.100000000000001" customHeight="1" x14ac:dyDescent="0.2">
      <c r="A92" s="19">
        <v>83</v>
      </c>
      <c r="B92" s="58">
        <v>43644</v>
      </c>
      <c r="C92" s="46" t="s">
        <v>15</v>
      </c>
      <c r="D92" s="47" t="s">
        <v>87</v>
      </c>
      <c r="E92" s="48">
        <v>27</v>
      </c>
      <c r="F92" s="48" t="s">
        <v>198</v>
      </c>
      <c r="G92" s="48" t="s">
        <v>107</v>
      </c>
      <c r="H92" s="47" t="s">
        <v>229</v>
      </c>
      <c r="I92" s="63" t="s">
        <v>108</v>
      </c>
      <c r="J92" s="49">
        <v>1</v>
      </c>
      <c r="K92" s="147"/>
    </row>
    <row r="93" spans="1:11" s="138" customFormat="1" ht="20.100000000000001" customHeight="1" x14ac:dyDescent="0.2">
      <c r="A93" s="19">
        <v>84</v>
      </c>
      <c r="B93" s="58">
        <v>43644</v>
      </c>
      <c r="C93" s="46" t="s">
        <v>15</v>
      </c>
      <c r="D93" s="47" t="s">
        <v>88</v>
      </c>
      <c r="E93" s="48"/>
      <c r="F93" s="48" t="s">
        <v>199</v>
      </c>
      <c r="G93" s="48" t="s">
        <v>107</v>
      </c>
      <c r="H93" s="47" t="s">
        <v>234</v>
      </c>
      <c r="I93" s="47" t="s">
        <v>90</v>
      </c>
      <c r="J93" s="49">
        <v>1</v>
      </c>
      <c r="K93" s="147"/>
    </row>
    <row r="94" spans="1:11" s="138" customFormat="1" ht="20.100000000000001" customHeight="1" x14ac:dyDescent="0.2">
      <c r="A94" s="12">
        <v>85</v>
      </c>
      <c r="B94" s="72">
        <v>43644</v>
      </c>
      <c r="C94" s="84" t="s">
        <v>15</v>
      </c>
      <c r="D94" s="74" t="s">
        <v>96</v>
      </c>
      <c r="E94" s="75">
        <v>20</v>
      </c>
      <c r="F94" s="75" t="s">
        <v>196</v>
      </c>
      <c r="G94" s="75" t="s">
        <v>107</v>
      </c>
      <c r="H94" s="74" t="s">
        <v>92</v>
      </c>
      <c r="I94" s="74" t="s">
        <v>93</v>
      </c>
      <c r="J94" s="77">
        <v>1</v>
      </c>
      <c r="K94" s="150"/>
    </row>
    <row r="95" spans="1:11" s="138" customFormat="1" ht="20.100000000000001" customHeight="1" x14ac:dyDescent="0.2">
      <c r="A95" s="68">
        <v>86</v>
      </c>
      <c r="B95" s="86">
        <v>43645</v>
      </c>
      <c r="C95" s="21" t="s">
        <v>39</v>
      </c>
      <c r="D95" s="22" t="s">
        <v>152</v>
      </c>
      <c r="E95" s="23">
        <v>12</v>
      </c>
      <c r="F95" s="23" t="s">
        <v>206</v>
      </c>
      <c r="G95" s="23" t="s">
        <v>107</v>
      </c>
      <c r="H95" s="22" t="s">
        <v>232</v>
      </c>
      <c r="I95" s="93" t="s">
        <v>136</v>
      </c>
      <c r="J95" s="24">
        <v>1</v>
      </c>
      <c r="K95" s="151"/>
    </row>
    <row r="96" spans="1:11" s="138" customFormat="1" ht="20.100000000000001" customHeight="1" x14ac:dyDescent="0.2">
      <c r="A96" s="19">
        <v>87</v>
      </c>
      <c r="B96" s="58">
        <v>43645</v>
      </c>
      <c r="C96" s="46" t="s">
        <v>39</v>
      </c>
      <c r="D96" s="47" t="s">
        <v>106</v>
      </c>
      <c r="E96" s="48">
        <v>5</v>
      </c>
      <c r="F96" s="48" t="s">
        <v>209</v>
      </c>
      <c r="G96" s="48" t="s">
        <v>107</v>
      </c>
      <c r="H96" s="47" t="s">
        <v>232</v>
      </c>
      <c r="I96" s="47" t="s">
        <v>99</v>
      </c>
      <c r="J96" s="49">
        <v>1</v>
      </c>
      <c r="K96" s="147"/>
    </row>
    <row r="97" spans="1:11" s="138" customFormat="1" ht="20.100000000000001" customHeight="1" x14ac:dyDescent="0.2">
      <c r="A97" s="19">
        <v>88</v>
      </c>
      <c r="B97" s="57">
        <v>43645</v>
      </c>
      <c r="C97" s="37" t="s">
        <v>39</v>
      </c>
      <c r="D97" s="140" t="s">
        <v>119</v>
      </c>
      <c r="E97" s="39">
        <v>15</v>
      </c>
      <c r="F97" s="39" t="s">
        <v>214</v>
      </c>
      <c r="G97" s="39" t="s">
        <v>107</v>
      </c>
      <c r="H97" s="45" t="s">
        <v>159</v>
      </c>
      <c r="I97" s="45" t="s">
        <v>235</v>
      </c>
      <c r="J97" s="41">
        <v>2</v>
      </c>
      <c r="K97" s="147"/>
    </row>
    <row r="98" spans="1:11" s="138" customFormat="1" ht="20.100000000000001" customHeight="1" x14ac:dyDescent="0.2">
      <c r="A98" s="19">
        <v>89</v>
      </c>
      <c r="B98" s="58">
        <v>43645</v>
      </c>
      <c r="C98" s="46" t="s">
        <v>15</v>
      </c>
      <c r="D98" s="47" t="s">
        <v>83</v>
      </c>
      <c r="E98" s="48"/>
      <c r="F98" s="48" t="s">
        <v>195</v>
      </c>
      <c r="G98" s="48" t="s">
        <v>107</v>
      </c>
      <c r="H98" s="47" t="s">
        <v>229</v>
      </c>
      <c r="I98" s="47" t="s">
        <v>84</v>
      </c>
      <c r="J98" s="49">
        <v>1</v>
      </c>
      <c r="K98" s="147"/>
    </row>
    <row r="99" spans="1:11" s="138" customFormat="1" ht="20.100000000000001" customHeight="1" x14ac:dyDescent="0.2">
      <c r="A99" s="19">
        <v>90</v>
      </c>
      <c r="B99" s="58">
        <v>43645</v>
      </c>
      <c r="C99" s="46" t="s">
        <v>15</v>
      </c>
      <c r="D99" s="47" t="s">
        <v>86</v>
      </c>
      <c r="E99" s="48"/>
      <c r="F99" s="48" t="s">
        <v>196</v>
      </c>
      <c r="G99" s="48" t="s">
        <v>107</v>
      </c>
      <c r="H99" s="47" t="s">
        <v>234</v>
      </c>
      <c r="I99" s="63" t="s">
        <v>90</v>
      </c>
      <c r="J99" s="49"/>
      <c r="K99" s="147"/>
    </row>
    <row r="100" spans="1:11" s="138" customFormat="1" ht="20.100000000000001" customHeight="1" x14ac:dyDescent="0.2">
      <c r="A100" s="12">
        <v>91</v>
      </c>
      <c r="B100" s="72">
        <v>43645</v>
      </c>
      <c r="C100" s="73" t="s">
        <v>15</v>
      </c>
      <c r="D100" s="74" t="s">
        <v>154</v>
      </c>
      <c r="E100" s="75">
        <v>14</v>
      </c>
      <c r="F100" s="75" t="s">
        <v>208</v>
      </c>
      <c r="G100" s="75" t="s">
        <v>107</v>
      </c>
      <c r="H100" s="74" t="s">
        <v>232</v>
      </c>
      <c r="I100" s="76" t="s">
        <v>136</v>
      </c>
      <c r="J100" s="77">
        <v>1</v>
      </c>
      <c r="K100" s="150"/>
    </row>
    <row r="101" spans="1:11" s="138" customFormat="1" ht="21.95" customHeight="1" x14ac:dyDescent="0.2">
      <c r="A101" s="28"/>
      <c r="B101" s="60"/>
      <c r="C101" s="29"/>
      <c r="D101" s="20"/>
      <c r="E101" s="30"/>
      <c r="F101" s="30"/>
      <c r="G101" s="30"/>
      <c r="H101" s="29"/>
      <c r="I101" s="29"/>
      <c r="J101" s="30"/>
      <c r="K101" s="20"/>
    </row>
    <row r="103" spans="1:11" x14ac:dyDescent="0.2">
      <c r="A103" s="25" t="s">
        <v>138</v>
      </c>
    </row>
    <row r="105" spans="1:11" x14ac:dyDescent="0.2">
      <c r="F105" s="166" t="s">
        <v>273</v>
      </c>
      <c r="G105" s="166"/>
      <c r="H105" s="166"/>
      <c r="I105" s="166"/>
      <c r="J105" s="166"/>
      <c r="K105" s="166"/>
    </row>
    <row r="106" spans="1:11" x14ac:dyDescent="0.2">
      <c r="C106" s="135"/>
      <c r="D106" s="116" t="s">
        <v>139</v>
      </c>
      <c r="F106" s="162" t="s">
        <v>140</v>
      </c>
      <c r="G106" s="162"/>
      <c r="H106" s="162"/>
      <c r="I106" s="162"/>
      <c r="J106" s="162"/>
      <c r="K106" s="162"/>
    </row>
    <row r="109" spans="1:11" x14ac:dyDescent="0.2">
      <c r="D109" s="136" t="s">
        <v>274</v>
      </c>
      <c r="H109" s="136" t="s">
        <v>274</v>
      </c>
    </row>
    <row r="111" spans="1:11" x14ac:dyDescent="0.2">
      <c r="C111" s="135"/>
      <c r="D111" s="116" t="s">
        <v>253</v>
      </c>
      <c r="F111" s="162" t="s">
        <v>141</v>
      </c>
      <c r="G111" s="162"/>
      <c r="H111" s="162"/>
      <c r="I111" s="162"/>
      <c r="J111" s="162"/>
      <c r="K111" s="162"/>
    </row>
  </sheetData>
  <autoFilter ref="A8:K100"/>
  <sortState ref="B9:J98">
    <sortCondition ref="B9:B98"/>
    <sortCondition descending="1" ref="C9:C98"/>
  </sortState>
  <mergeCells count="12">
    <mergeCell ref="F105:K105"/>
    <mergeCell ref="F106:K106"/>
    <mergeCell ref="F111:K111"/>
    <mergeCell ref="A5:K5"/>
    <mergeCell ref="A6:K6"/>
    <mergeCell ref="A7:H7"/>
    <mergeCell ref="H1:K1"/>
    <mergeCell ref="A2:D2"/>
    <mergeCell ref="E2:K2"/>
    <mergeCell ref="A3:D3"/>
    <mergeCell ref="E3:K3"/>
    <mergeCell ref="A4:D4"/>
  </mergeCells>
  <pageMargins left="0.21" right="0.17" top="0.37" bottom="0.32" header="0.38" footer="0.41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B1" workbookViewId="0">
      <pane ySplit="8" topLeftCell="A9" activePane="bottomLeft" state="frozen"/>
      <selection pane="bottomLeft" activeCell="G15" sqref="G15"/>
    </sheetView>
  </sheetViews>
  <sheetFormatPr defaultRowHeight="12.75" x14ac:dyDescent="0.2"/>
  <cols>
    <col min="1" max="1" width="6.28515625" style="16" hidden="1" customWidth="1"/>
    <col min="2" max="2" width="11.85546875" style="55" customWidth="1"/>
    <col min="3" max="3" width="8.140625" style="16" customWidth="1"/>
    <col min="4" max="4" width="53" style="17" bestFit="1" customWidth="1"/>
    <col min="5" max="5" width="7.85546875" style="16" customWidth="1"/>
    <col min="6" max="6" width="14.28515625" style="16" customWidth="1"/>
    <col min="7" max="7" width="17.28515625" style="16" bestFit="1" customWidth="1"/>
    <col min="8" max="8" width="25.140625" style="17" bestFit="1" customWidth="1"/>
    <col min="9" max="10" width="7.28515625" style="114" customWidth="1"/>
    <col min="11" max="11" width="8.85546875" style="16" customWidth="1"/>
    <col min="12" max="16384" width="9.140625" style="16"/>
  </cols>
  <sheetData>
    <row r="1" spans="1:14" x14ac:dyDescent="0.2">
      <c r="G1" s="161" t="s">
        <v>260</v>
      </c>
      <c r="H1" s="161"/>
      <c r="I1" s="162"/>
      <c r="J1" s="162"/>
      <c r="K1" s="161"/>
    </row>
    <row r="2" spans="1:14" ht="15" x14ac:dyDescent="0.25">
      <c r="A2" s="163" t="s">
        <v>0</v>
      </c>
      <c r="B2" s="163"/>
      <c r="C2" s="163"/>
      <c r="D2" s="163"/>
      <c r="E2" s="164" t="s">
        <v>1</v>
      </c>
      <c r="F2" s="164"/>
      <c r="G2" s="164"/>
      <c r="H2" s="164"/>
      <c r="I2" s="164"/>
      <c r="J2" s="164"/>
      <c r="K2" s="164"/>
    </row>
    <row r="3" spans="1:14" ht="15" x14ac:dyDescent="0.25">
      <c r="A3" s="164" t="s">
        <v>2</v>
      </c>
      <c r="B3" s="164"/>
      <c r="C3" s="164"/>
      <c r="D3" s="164"/>
      <c r="E3" s="165" t="s">
        <v>3</v>
      </c>
      <c r="F3" s="165"/>
      <c r="G3" s="165"/>
      <c r="H3" s="165"/>
      <c r="I3" s="165"/>
      <c r="J3" s="165"/>
      <c r="K3" s="165"/>
    </row>
    <row r="4" spans="1:14" ht="18" customHeight="1" x14ac:dyDescent="0.35">
      <c r="A4" s="164" t="s">
        <v>4</v>
      </c>
      <c r="B4" s="164"/>
      <c r="C4" s="164"/>
      <c r="D4" s="164"/>
      <c r="E4" s="1"/>
      <c r="F4" s="1"/>
      <c r="G4" s="1"/>
      <c r="H4" s="2"/>
      <c r="I4" s="3"/>
      <c r="J4" s="3"/>
    </row>
    <row r="5" spans="1:14" ht="30" customHeight="1" x14ac:dyDescent="0.3">
      <c r="A5" s="158" t="s">
        <v>261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N5" s="98" t="s">
        <v>237</v>
      </c>
    </row>
    <row r="6" spans="1:14" ht="16.5" x14ac:dyDescent="0.25">
      <c r="A6" s="159" t="s">
        <v>142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4" ht="18" x14ac:dyDescent="0.25">
      <c r="A7" s="160"/>
      <c r="B7" s="160"/>
      <c r="C7" s="160"/>
      <c r="D7" s="160"/>
      <c r="E7" s="160"/>
      <c r="F7" s="160"/>
      <c r="G7" s="160"/>
      <c r="H7" s="62"/>
      <c r="I7" s="115"/>
      <c r="J7" s="115"/>
      <c r="M7" s="16">
        <f>9+11+14+8+6+20+11+42+7+14+20+14+56</f>
        <v>232</v>
      </c>
      <c r="N7" s="16">
        <f>M7/25</f>
        <v>9.2799999999999994</v>
      </c>
    </row>
    <row r="8" spans="1:14" ht="34.5" customHeight="1" x14ac:dyDescent="0.2">
      <c r="A8" s="65" t="s">
        <v>5</v>
      </c>
      <c r="B8" s="67" t="s">
        <v>6</v>
      </c>
      <c r="C8" s="65" t="s">
        <v>7</v>
      </c>
      <c r="D8" s="65" t="s">
        <v>262</v>
      </c>
      <c r="E8" s="65" t="s">
        <v>8</v>
      </c>
      <c r="F8" s="65" t="s">
        <v>10</v>
      </c>
      <c r="G8" s="66" t="s">
        <v>11</v>
      </c>
      <c r="H8" s="66" t="s">
        <v>263</v>
      </c>
      <c r="I8" s="66" t="s">
        <v>13</v>
      </c>
      <c r="J8" s="66" t="s">
        <v>264</v>
      </c>
      <c r="K8" s="65" t="s">
        <v>14</v>
      </c>
    </row>
    <row r="9" spans="1:14" s="11" customFormat="1" ht="20.100000000000001" customHeight="1" x14ac:dyDescent="0.2">
      <c r="A9" s="68">
        <v>5</v>
      </c>
      <c r="B9" s="69">
        <v>43619</v>
      </c>
      <c r="C9" s="4" t="s">
        <v>135</v>
      </c>
      <c r="D9" s="9"/>
      <c r="E9" s="5">
        <v>27</v>
      </c>
      <c r="F9" s="5" t="s">
        <v>157</v>
      </c>
      <c r="G9" s="6">
        <v>314</v>
      </c>
      <c r="H9" s="6" t="s">
        <v>267</v>
      </c>
      <c r="I9" s="7">
        <v>2</v>
      </c>
      <c r="J9" s="7"/>
      <c r="K9" s="27"/>
    </row>
    <row r="10" spans="1:14" s="11" customFormat="1" ht="20.100000000000001" customHeight="1" x14ac:dyDescent="0.2">
      <c r="A10" s="19">
        <v>8</v>
      </c>
      <c r="B10" s="59">
        <v>43619</v>
      </c>
      <c r="C10" s="53" t="s">
        <v>135</v>
      </c>
      <c r="D10" s="54"/>
      <c r="E10" s="39">
        <v>15</v>
      </c>
      <c r="F10" s="39" t="s">
        <v>157</v>
      </c>
      <c r="G10" s="40">
        <v>206</v>
      </c>
      <c r="H10" s="64" t="s">
        <v>270</v>
      </c>
      <c r="I10" s="41">
        <v>2</v>
      </c>
      <c r="J10" s="41"/>
      <c r="K10" s="42"/>
      <c r="M10" s="11">
        <f>9+11+14</f>
        <v>34</v>
      </c>
    </row>
    <row r="11" spans="1:14" s="11" customFormat="1" ht="20.100000000000001" customHeight="1" x14ac:dyDescent="0.2">
      <c r="A11" s="28">
        <v>14</v>
      </c>
      <c r="B11" s="125">
        <v>43619</v>
      </c>
      <c r="C11" s="126" t="s">
        <v>15</v>
      </c>
      <c r="D11" s="127"/>
      <c r="E11" s="128">
        <v>5</v>
      </c>
      <c r="F11" s="128" t="s">
        <v>163</v>
      </c>
      <c r="G11" s="127" t="s">
        <v>100</v>
      </c>
      <c r="H11" s="127" t="s">
        <v>268</v>
      </c>
      <c r="I11" s="129">
        <v>1</v>
      </c>
      <c r="J11" s="129"/>
      <c r="K11" s="130"/>
      <c r="M11" s="11">
        <f>14+20</f>
        <v>34</v>
      </c>
    </row>
    <row r="12" spans="1:14" s="11" customFormat="1" ht="20.100000000000001" customHeight="1" x14ac:dyDescent="0.2">
      <c r="A12" s="12">
        <v>26</v>
      </c>
      <c r="B12" s="70">
        <v>43621</v>
      </c>
      <c r="C12" s="84" t="s">
        <v>15</v>
      </c>
      <c r="D12" s="14"/>
      <c r="E12" s="71">
        <v>14</v>
      </c>
      <c r="F12" s="71" t="s">
        <v>157</v>
      </c>
      <c r="G12" s="13" t="s">
        <v>246</v>
      </c>
      <c r="H12" s="85" t="s">
        <v>271</v>
      </c>
      <c r="I12" s="15">
        <v>1</v>
      </c>
      <c r="J12" s="15"/>
      <c r="K12" s="83"/>
      <c r="M12" s="11">
        <f>7+11+14</f>
        <v>32</v>
      </c>
    </row>
    <row r="13" spans="1:14" s="11" customFormat="1" ht="20.100000000000001" customHeight="1" x14ac:dyDescent="0.2">
      <c r="A13" s="12">
        <v>32</v>
      </c>
      <c r="B13" s="60">
        <v>43623</v>
      </c>
      <c r="C13" s="117" t="s">
        <v>15</v>
      </c>
      <c r="D13" s="20"/>
      <c r="E13" s="118">
        <v>15</v>
      </c>
      <c r="F13" s="118" t="s">
        <v>157</v>
      </c>
      <c r="G13" s="29" t="s">
        <v>246</v>
      </c>
      <c r="H13" s="119" t="s">
        <v>267</v>
      </c>
      <c r="I13" s="30">
        <v>1</v>
      </c>
      <c r="J13" s="30"/>
      <c r="K13" s="120"/>
      <c r="M13" s="11">
        <v>35</v>
      </c>
    </row>
    <row r="14" spans="1:14" s="11" customFormat="1" ht="20.100000000000001" customHeight="1" x14ac:dyDescent="0.2">
      <c r="A14" s="68">
        <v>34</v>
      </c>
      <c r="B14" s="69">
        <v>43626</v>
      </c>
      <c r="C14" s="4" t="s">
        <v>135</v>
      </c>
      <c r="D14" s="9"/>
      <c r="E14" s="5">
        <v>26</v>
      </c>
      <c r="F14" s="5" t="s">
        <v>157</v>
      </c>
      <c r="G14" s="6">
        <v>201</v>
      </c>
      <c r="H14" s="6" t="s">
        <v>269</v>
      </c>
      <c r="I14" s="7">
        <v>2</v>
      </c>
      <c r="J14" s="7"/>
      <c r="K14" s="10"/>
      <c r="M14" s="11">
        <v>35</v>
      </c>
    </row>
    <row r="15" spans="1:14" s="11" customFormat="1" ht="20.100000000000001" customHeight="1" x14ac:dyDescent="0.2">
      <c r="A15" s="12">
        <v>35</v>
      </c>
      <c r="B15" s="70">
        <v>43626</v>
      </c>
      <c r="C15" s="84" t="s">
        <v>15</v>
      </c>
      <c r="D15" s="14"/>
      <c r="E15" s="71">
        <v>12</v>
      </c>
      <c r="F15" s="71" t="s">
        <v>157</v>
      </c>
      <c r="G15" s="13" t="s">
        <v>22</v>
      </c>
      <c r="H15" s="13" t="s">
        <v>267</v>
      </c>
      <c r="I15" s="15">
        <v>1</v>
      </c>
      <c r="J15" s="15"/>
      <c r="K15" s="83"/>
      <c r="M15" s="11">
        <f>21+7</f>
        <v>28</v>
      </c>
    </row>
    <row r="16" spans="1:14" s="11" customFormat="1" ht="20.100000000000001" customHeight="1" x14ac:dyDescent="0.2">
      <c r="A16" s="68">
        <v>37</v>
      </c>
      <c r="B16" s="69">
        <v>43628</v>
      </c>
      <c r="C16" s="4" t="s">
        <v>39</v>
      </c>
      <c r="D16" s="9"/>
      <c r="E16" s="5">
        <v>11</v>
      </c>
      <c r="F16" s="5" t="s">
        <v>157</v>
      </c>
      <c r="G16" s="6">
        <v>411</v>
      </c>
      <c r="H16" s="6" t="s">
        <v>267</v>
      </c>
      <c r="I16" s="7">
        <v>2</v>
      </c>
      <c r="J16" s="7"/>
      <c r="K16" s="10"/>
    </row>
    <row r="17" spans="1:11" s="11" customFormat="1" ht="20.100000000000001" customHeight="1" x14ac:dyDescent="0.2">
      <c r="A17" s="19">
        <v>38</v>
      </c>
      <c r="B17" s="57">
        <v>43628</v>
      </c>
      <c r="C17" s="37" t="s">
        <v>39</v>
      </c>
      <c r="D17" s="38"/>
      <c r="E17" s="39">
        <v>24</v>
      </c>
      <c r="F17" s="39" t="s">
        <v>157</v>
      </c>
      <c r="G17" s="40">
        <v>314</v>
      </c>
      <c r="H17" s="45" t="s">
        <v>270</v>
      </c>
      <c r="I17" s="41">
        <v>2</v>
      </c>
      <c r="J17" s="41"/>
      <c r="K17" s="43"/>
    </row>
    <row r="18" spans="1:11" s="11" customFormat="1" ht="20.100000000000001" customHeight="1" x14ac:dyDescent="0.2">
      <c r="A18" s="12">
        <v>40</v>
      </c>
      <c r="B18" s="70">
        <v>43628</v>
      </c>
      <c r="C18" s="84" t="s">
        <v>39</v>
      </c>
      <c r="D18" s="14"/>
      <c r="E18" s="71">
        <v>18</v>
      </c>
      <c r="F18" s="71" t="s">
        <v>225</v>
      </c>
      <c r="G18" s="13">
        <v>406</v>
      </c>
      <c r="H18" s="13" t="s">
        <v>269</v>
      </c>
      <c r="I18" s="15">
        <v>2</v>
      </c>
      <c r="J18" s="15"/>
      <c r="K18" s="83"/>
    </row>
    <row r="19" spans="1:11" s="11" customFormat="1" ht="20.100000000000001" customHeight="1" x14ac:dyDescent="0.2">
      <c r="A19" s="19">
        <v>44</v>
      </c>
      <c r="B19" s="59">
        <v>43630</v>
      </c>
      <c r="C19" s="50" t="s">
        <v>39</v>
      </c>
      <c r="D19" s="44"/>
      <c r="E19" s="51">
        <v>26</v>
      </c>
      <c r="F19" s="51" t="s">
        <v>157</v>
      </c>
      <c r="G19" s="52">
        <v>201</v>
      </c>
      <c r="H19" s="52" t="s">
        <v>267</v>
      </c>
      <c r="I19" s="41">
        <v>2</v>
      </c>
      <c r="J19" s="41"/>
      <c r="K19" s="43"/>
    </row>
    <row r="20" spans="1:11" s="11" customFormat="1" ht="20.100000000000001" customHeight="1" x14ac:dyDescent="0.2">
      <c r="A20" s="19"/>
      <c r="B20" s="59">
        <v>43630</v>
      </c>
      <c r="C20" s="50" t="s">
        <v>39</v>
      </c>
      <c r="D20" s="44"/>
      <c r="E20" s="51">
        <v>15</v>
      </c>
      <c r="F20" s="51" t="s">
        <v>157</v>
      </c>
      <c r="G20" s="52">
        <v>204</v>
      </c>
      <c r="H20" s="52" t="s">
        <v>269</v>
      </c>
      <c r="I20" s="41">
        <v>2</v>
      </c>
      <c r="J20" s="41"/>
      <c r="K20" s="43"/>
    </row>
    <row r="21" spans="1:11" s="11" customFormat="1" ht="20.100000000000001" customHeight="1" x14ac:dyDescent="0.2">
      <c r="A21" s="19">
        <v>45</v>
      </c>
      <c r="B21" s="57">
        <v>43630</v>
      </c>
      <c r="C21" s="50" t="s">
        <v>39</v>
      </c>
      <c r="D21" s="38"/>
      <c r="E21" s="39">
        <v>20</v>
      </c>
      <c r="F21" s="39" t="s">
        <v>157</v>
      </c>
      <c r="G21" s="40">
        <v>205</v>
      </c>
      <c r="H21" s="40" t="s">
        <v>270</v>
      </c>
      <c r="I21" s="41">
        <v>2</v>
      </c>
      <c r="J21" s="41"/>
      <c r="K21" s="43"/>
    </row>
    <row r="22" spans="1:11" s="11" customFormat="1" ht="20.100000000000001" customHeight="1" x14ac:dyDescent="0.2">
      <c r="A22" s="12">
        <v>46</v>
      </c>
      <c r="B22" s="72">
        <v>43630</v>
      </c>
      <c r="C22" s="84" t="s">
        <v>15</v>
      </c>
      <c r="D22" s="14"/>
      <c r="E22" s="71">
        <v>2</v>
      </c>
      <c r="F22" s="71" t="s">
        <v>157</v>
      </c>
      <c r="G22" s="13" t="s">
        <v>246</v>
      </c>
      <c r="H22" s="85" t="s">
        <v>268</v>
      </c>
      <c r="I22" s="15">
        <v>1</v>
      </c>
      <c r="J22" s="15"/>
      <c r="K22" s="83"/>
    </row>
    <row r="23" spans="1:11" s="11" customFormat="1" ht="20.100000000000001" customHeight="1" x14ac:dyDescent="0.2">
      <c r="A23" s="68">
        <v>47</v>
      </c>
      <c r="B23" s="108">
        <v>43633</v>
      </c>
      <c r="C23" s="109" t="s">
        <v>135</v>
      </c>
      <c r="D23" s="110"/>
      <c r="E23" s="111">
        <v>29</v>
      </c>
      <c r="F23" s="111" t="s">
        <v>226</v>
      </c>
      <c r="G23" s="112">
        <v>406</v>
      </c>
      <c r="H23" s="112" t="s">
        <v>271</v>
      </c>
      <c r="I23" s="113">
        <v>2</v>
      </c>
      <c r="J23" s="113"/>
      <c r="K23" s="92"/>
    </row>
    <row r="24" spans="1:11" s="11" customFormat="1" ht="20.100000000000001" customHeight="1" x14ac:dyDescent="0.2">
      <c r="A24" s="68">
        <v>53</v>
      </c>
      <c r="B24" s="69">
        <v>43635</v>
      </c>
      <c r="C24" s="4" t="s">
        <v>39</v>
      </c>
      <c r="D24" s="9"/>
      <c r="E24" s="5">
        <v>27</v>
      </c>
      <c r="F24" s="5" t="s">
        <v>157</v>
      </c>
      <c r="G24" s="6">
        <v>406</v>
      </c>
      <c r="H24" s="8" t="s">
        <v>269</v>
      </c>
      <c r="I24" s="7">
        <v>2</v>
      </c>
      <c r="J24" s="7"/>
      <c r="K24" s="10"/>
    </row>
    <row r="25" spans="1:11" s="11" customFormat="1" ht="20.100000000000001" customHeight="1" x14ac:dyDescent="0.2">
      <c r="A25" s="19">
        <v>57</v>
      </c>
      <c r="B25" s="72" t="s">
        <v>29</v>
      </c>
      <c r="C25" s="84" t="s">
        <v>15</v>
      </c>
      <c r="D25" s="14"/>
      <c r="E25" s="71">
        <v>12</v>
      </c>
      <c r="F25" s="71" t="s">
        <v>157</v>
      </c>
      <c r="G25" s="13" t="s">
        <v>22</v>
      </c>
      <c r="H25" s="85" t="s">
        <v>267</v>
      </c>
      <c r="I25" s="15">
        <v>1</v>
      </c>
      <c r="J25" s="15"/>
      <c r="K25" s="83"/>
    </row>
    <row r="26" spans="1:11" s="11" customFormat="1" ht="20.100000000000001" customHeight="1" x14ac:dyDescent="0.2">
      <c r="A26" s="19">
        <v>60</v>
      </c>
      <c r="B26" s="69">
        <v>43636</v>
      </c>
      <c r="C26" s="4" t="s">
        <v>39</v>
      </c>
      <c r="D26" s="9"/>
      <c r="E26" s="5">
        <v>16</v>
      </c>
      <c r="F26" s="5" t="s">
        <v>225</v>
      </c>
      <c r="G26" s="6">
        <v>301</v>
      </c>
      <c r="H26" s="8" t="s">
        <v>270</v>
      </c>
      <c r="I26" s="7">
        <v>2</v>
      </c>
      <c r="J26" s="7"/>
      <c r="K26" s="10"/>
    </row>
    <row r="27" spans="1:11" s="11" customFormat="1" ht="20.100000000000001" customHeight="1" x14ac:dyDescent="0.2">
      <c r="A27" s="28">
        <v>63</v>
      </c>
      <c r="B27" s="108">
        <v>43637</v>
      </c>
      <c r="C27" s="109" t="s">
        <v>39</v>
      </c>
      <c r="D27" s="110"/>
      <c r="E27" s="111">
        <v>15</v>
      </c>
      <c r="F27" s="111" t="s">
        <v>225</v>
      </c>
      <c r="G27" s="112">
        <v>301</v>
      </c>
      <c r="H27" s="112" t="s">
        <v>269</v>
      </c>
      <c r="I27" s="113">
        <v>2</v>
      </c>
      <c r="J27" s="113"/>
      <c r="K27" s="92"/>
    </row>
    <row r="28" spans="1:11" s="11" customFormat="1" ht="20.100000000000001" customHeight="1" x14ac:dyDescent="0.2">
      <c r="A28" s="68">
        <v>65</v>
      </c>
      <c r="B28" s="69">
        <v>43640</v>
      </c>
      <c r="C28" s="4" t="s">
        <v>135</v>
      </c>
      <c r="D28" s="9"/>
      <c r="E28" s="5">
        <v>13</v>
      </c>
      <c r="F28" s="5" t="s">
        <v>157</v>
      </c>
      <c r="G28" s="6">
        <v>205</v>
      </c>
      <c r="H28" s="6" t="s">
        <v>267</v>
      </c>
      <c r="I28" s="7">
        <v>2</v>
      </c>
      <c r="J28" s="7"/>
      <c r="K28" s="10"/>
    </row>
    <row r="29" spans="1:11" s="11" customFormat="1" ht="20.100000000000001" customHeight="1" x14ac:dyDescent="0.2">
      <c r="A29" s="19">
        <v>67</v>
      </c>
      <c r="B29" s="57">
        <v>43640</v>
      </c>
      <c r="C29" s="37" t="s">
        <v>39</v>
      </c>
      <c r="D29" s="38"/>
      <c r="E29" s="39">
        <v>17</v>
      </c>
      <c r="F29" s="39" t="s">
        <v>225</v>
      </c>
      <c r="G29" s="40">
        <v>302</v>
      </c>
      <c r="H29" s="45" t="s">
        <v>268</v>
      </c>
      <c r="I29" s="41">
        <v>2</v>
      </c>
      <c r="J29" s="41"/>
      <c r="K29" s="43"/>
    </row>
    <row r="30" spans="1:11" s="11" customFormat="1" ht="20.100000000000001" customHeight="1" x14ac:dyDescent="0.2">
      <c r="A30" s="12">
        <v>70</v>
      </c>
      <c r="B30" s="70">
        <v>43640</v>
      </c>
      <c r="C30" s="84" t="s">
        <v>15</v>
      </c>
      <c r="D30" s="14"/>
      <c r="E30" s="71">
        <v>18</v>
      </c>
      <c r="F30" s="71" t="s">
        <v>163</v>
      </c>
      <c r="G30" s="13" t="s">
        <v>22</v>
      </c>
      <c r="H30" s="85" t="s">
        <v>270</v>
      </c>
      <c r="I30" s="15">
        <v>1</v>
      </c>
      <c r="J30" s="15"/>
      <c r="K30" s="83"/>
    </row>
    <row r="31" spans="1:11" s="11" customFormat="1" ht="14.25" x14ac:dyDescent="0.2">
      <c r="A31" s="122">
        <v>71</v>
      </c>
      <c r="B31" s="95">
        <v>43642</v>
      </c>
      <c r="C31" s="96" t="s">
        <v>15</v>
      </c>
      <c r="D31" s="97"/>
      <c r="E31" s="34">
        <v>34</v>
      </c>
      <c r="F31" s="101" t="s">
        <v>225</v>
      </c>
      <c r="G31" s="98">
        <v>201</v>
      </c>
      <c r="H31" s="98" t="s">
        <v>267</v>
      </c>
      <c r="I31" s="99">
        <v>2</v>
      </c>
      <c r="J31" s="99"/>
      <c r="K31" s="100"/>
    </row>
    <row r="32" spans="1:11" s="11" customFormat="1" ht="14.25" x14ac:dyDescent="0.2">
      <c r="A32" s="131"/>
      <c r="B32" s="132">
        <v>43642</v>
      </c>
      <c r="C32" s="50" t="s">
        <v>15</v>
      </c>
      <c r="D32" s="44"/>
      <c r="E32" s="39">
        <v>34</v>
      </c>
      <c r="F32" s="51" t="s">
        <v>225</v>
      </c>
      <c r="G32" s="133">
        <v>201</v>
      </c>
      <c r="H32" s="133" t="s">
        <v>269</v>
      </c>
      <c r="I32" s="134">
        <v>2</v>
      </c>
      <c r="J32" s="134"/>
      <c r="K32" s="43"/>
    </row>
    <row r="33" spans="1:11" s="11" customFormat="1" ht="14.25" x14ac:dyDescent="0.2">
      <c r="A33" s="131"/>
      <c r="B33" s="132">
        <v>43642</v>
      </c>
      <c r="C33" s="50" t="s">
        <v>15</v>
      </c>
      <c r="D33" s="44"/>
      <c r="E33" s="39">
        <v>34</v>
      </c>
      <c r="F33" s="51" t="s">
        <v>225</v>
      </c>
      <c r="G33" s="133">
        <v>207</v>
      </c>
      <c r="H33" s="133" t="s">
        <v>270</v>
      </c>
      <c r="I33" s="134">
        <v>2</v>
      </c>
      <c r="J33" s="134"/>
      <c r="K33" s="43"/>
    </row>
    <row r="34" spans="1:11" s="11" customFormat="1" ht="14.25" x14ac:dyDescent="0.2">
      <c r="A34" s="131"/>
      <c r="B34" s="132">
        <v>43642</v>
      </c>
      <c r="C34" s="50" t="s">
        <v>15</v>
      </c>
      <c r="D34" s="44"/>
      <c r="E34" s="39">
        <v>34</v>
      </c>
      <c r="F34" s="51" t="s">
        <v>225</v>
      </c>
      <c r="G34" s="133">
        <v>207</v>
      </c>
      <c r="H34" s="133" t="s">
        <v>268</v>
      </c>
      <c r="I34" s="134">
        <v>2</v>
      </c>
      <c r="J34" s="134"/>
      <c r="K34" s="43"/>
    </row>
    <row r="35" spans="1:11" s="11" customFormat="1" ht="14.25" x14ac:dyDescent="0.2">
      <c r="A35" s="131"/>
      <c r="B35" s="132">
        <v>43642</v>
      </c>
      <c r="C35" s="50" t="s">
        <v>15</v>
      </c>
      <c r="D35" s="44"/>
      <c r="E35" s="39">
        <v>34</v>
      </c>
      <c r="F35" s="51" t="s">
        <v>225</v>
      </c>
      <c r="G35" s="133">
        <v>301</v>
      </c>
      <c r="H35" s="133" t="s">
        <v>271</v>
      </c>
      <c r="I35" s="134">
        <v>2</v>
      </c>
      <c r="J35" s="134"/>
      <c r="K35" s="43"/>
    </row>
    <row r="36" spans="1:11" s="11" customFormat="1" ht="14.25" x14ac:dyDescent="0.2">
      <c r="A36" s="131"/>
      <c r="B36" s="132">
        <v>43642</v>
      </c>
      <c r="C36" s="50" t="s">
        <v>15</v>
      </c>
      <c r="D36" s="44"/>
      <c r="E36" s="39">
        <v>34</v>
      </c>
      <c r="F36" s="51" t="s">
        <v>225</v>
      </c>
      <c r="G36" s="133">
        <v>301</v>
      </c>
      <c r="H36" s="133" t="s">
        <v>272</v>
      </c>
      <c r="I36" s="134">
        <v>2</v>
      </c>
      <c r="J36" s="134"/>
      <c r="K36" s="43"/>
    </row>
    <row r="37" spans="1:11" s="11" customFormat="1" ht="14.25" x14ac:dyDescent="0.2">
      <c r="A37" s="131"/>
      <c r="B37" s="132">
        <v>43642</v>
      </c>
      <c r="C37" s="50" t="s">
        <v>15</v>
      </c>
      <c r="D37" s="44"/>
      <c r="E37" s="39">
        <v>34</v>
      </c>
      <c r="F37" s="51" t="s">
        <v>225</v>
      </c>
      <c r="G37" s="133">
        <v>314</v>
      </c>
      <c r="H37" s="133" t="s">
        <v>269</v>
      </c>
      <c r="I37" s="134">
        <v>2</v>
      </c>
      <c r="J37" s="134"/>
      <c r="K37" s="43"/>
    </row>
    <row r="38" spans="1:11" s="11" customFormat="1" ht="14.25" x14ac:dyDescent="0.2">
      <c r="A38" s="131"/>
      <c r="B38" s="132">
        <v>43642</v>
      </c>
      <c r="C38" s="50" t="s">
        <v>15</v>
      </c>
      <c r="D38" s="44"/>
      <c r="E38" s="39">
        <v>34</v>
      </c>
      <c r="F38" s="51" t="s">
        <v>225</v>
      </c>
      <c r="G38" s="133">
        <v>314</v>
      </c>
      <c r="H38" s="133" t="s">
        <v>270</v>
      </c>
      <c r="I38" s="134">
        <v>2</v>
      </c>
      <c r="J38" s="134"/>
      <c r="K38" s="43"/>
    </row>
    <row r="39" spans="1:11" s="11" customFormat="1" ht="14.25" x14ac:dyDescent="0.2">
      <c r="A39" s="131"/>
      <c r="B39" s="132">
        <v>43642</v>
      </c>
      <c r="C39" s="50" t="s">
        <v>15</v>
      </c>
      <c r="D39" s="44"/>
      <c r="E39" s="39">
        <v>35</v>
      </c>
      <c r="F39" s="51" t="s">
        <v>225</v>
      </c>
      <c r="G39" s="133">
        <v>401</v>
      </c>
      <c r="H39" s="133" t="s">
        <v>267</v>
      </c>
      <c r="I39" s="134">
        <v>2</v>
      </c>
      <c r="J39" s="134"/>
      <c r="K39" s="43"/>
    </row>
    <row r="40" spans="1:11" s="11" customFormat="1" ht="14.25" x14ac:dyDescent="0.2">
      <c r="A40" s="131"/>
      <c r="B40" s="132">
        <v>43642</v>
      </c>
      <c r="C40" s="50" t="s">
        <v>15</v>
      </c>
      <c r="D40" s="44"/>
      <c r="E40" s="39">
        <v>35</v>
      </c>
      <c r="F40" s="51" t="s">
        <v>225</v>
      </c>
      <c r="G40" s="133">
        <v>401</v>
      </c>
      <c r="H40" s="133" t="s">
        <v>271</v>
      </c>
      <c r="I40" s="134">
        <v>2</v>
      </c>
      <c r="J40" s="134"/>
      <c r="K40" s="43"/>
    </row>
    <row r="41" spans="1:11" s="11" customFormat="1" ht="14.25" x14ac:dyDescent="0.2">
      <c r="A41" s="131"/>
      <c r="B41" s="132">
        <v>43642</v>
      </c>
      <c r="C41" s="50" t="s">
        <v>15</v>
      </c>
      <c r="D41" s="44"/>
      <c r="E41" s="39">
        <v>35</v>
      </c>
      <c r="F41" s="51" t="s">
        <v>225</v>
      </c>
      <c r="G41" s="133">
        <v>414</v>
      </c>
      <c r="H41" s="133" t="s">
        <v>270</v>
      </c>
      <c r="I41" s="134">
        <v>2</v>
      </c>
      <c r="J41" s="134"/>
      <c r="K41" s="43"/>
    </row>
    <row r="42" spans="1:11" s="11" customFormat="1" ht="14.25" x14ac:dyDescent="0.2">
      <c r="A42" s="131"/>
      <c r="B42" s="132">
        <v>43642</v>
      </c>
      <c r="C42" s="50" t="s">
        <v>15</v>
      </c>
      <c r="D42" s="44"/>
      <c r="E42" s="39">
        <v>35</v>
      </c>
      <c r="F42" s="51" t="s">
        <v>225</v>
      </c>
      <c r="G42" s="133">
        <v>414</v>
      </c>
      <c r="H42" s="133" t="s">
        <v>269</v>
      </c>
      <c r="I42" s="134">
        <v>2</v>
      </c>
      <c r="J42" s="134"/>
      <c r="K42" s="43"/>
    </row>
    <row r="43" spans="1:11" s="11" customFormat="1" ht="14.25" x14ac:dyDescent="0.2">
      <c r="A43" s="131"/>
      <c r="B43" s="132">
        <v>43642</v>
      </c>
      <c r="C43" s="50" t="s">
        <v>15</v>
      </c>
      <c r="D43" s="44"/>
      <c r="E43" s="39">
        <v>28</v>
      </c>
      <c r="F43" s="51" t="s">
        <v>225</v>
      </c>
      <c r="G43" s="133">
        <v>302</v>
      </c>
      <c r="H43" s="133" t="s">
        <v>268</v>
      </c>
      <c r="I43" s="134">
        <v>2</v>
      </c>
      <c r="J43" s="134"/>
      <c r="K43" s="43"/>
    </row>
    <row r="44" spans="1:11" s="11" customFormat="1" ht="20.100000000000001" customHeight="1" x14ac:dyDescent="0.2">
      <c r="A44" s="12">
        <v>72</v>
      </c>
      <c r="B44" s="72" t="s">
        <v>19</v>
      </c>
      <c r="C44" s="84" t="s">
        <v>15</v>
      </c>
      <c r="D44" s="14"/>
      <c r="E44" s="71">
        <v>4</v>
      </c>
      <c r="F44" s="71" t="s">
        <v>157</v>
      </c>
      <c r="G44" s="13" t="s">
        <v>17</v>
      </c>
      <c r="H44" s="13" t="s">
        <v>269</v>
      </c>
      <c r="I44" s="15">
        <v>1</v>
      </c>
      <c r="J44" s="15"/>
      <c r="K44" s="83"/>
    </row>
    <row r="45" spans="1:11" s="11" customFormat="1" ht="20.100000000000001" customHeight="1" x14ac:dyDescent="0.2">
      <c r="A45" s="28">
        <v>73</v>
      </c>
      <c r="B45" s="108">
        <v>43643</v>
      </c>
      <c r="C45" s="109" t="s">
        <v>39</v>
      </c>
      <c r="D45" s="110"/>
      <c r="E45" s="111">
        <v>6</v>
      </c>
      <c r="F45" s="111" t="s">
        <v>157</v>
      </c>
      <c r="G45" s="112">
        <v>406</v>
      </c>
      <c r="H45" s="112" t="s">
        <v>267</v>
      </c>
      <c r="I45" s="113">
        <v>2</v>
      </c>
      <c r="J45" s="113"/>
      <c r="K45" s="92"/>
    </row>
    <row r="46" spans="1:11" s="11" customFormat="1" ht="20.100000000000001" customHeight="1" x14ac:dyDescent="0.2">
      <c r="A46" s="19">
        <v>76</v>
      </c>
      <c r="B46" s="57">
        <v>43644</v>
      </c>
      <c r="C46" s="37" t="s">
        <v>39</v>
      </c>
      <c r="D46" s="38"/>
      <c r="E46" s="39">
        <v>6</v>
      </c>
      <c r="F46" s="39" t="s">
        <v>157</v>
      </c>
      <c r="G46" s="40">
        <v>406</v>
      </c>
      <c r="H46" s="45" t="s">
        <v>267</v>
      </c>
      <c r="I46" s="41">
        <v>2</v>
      </c>
      <c r="J46" s="41"/>
      <c r="K46" s="43"/>
    </row>
    <row r="47" spans="1:11" s="11" customFormat="1" ht="20.100000000000001" customHeight="1" x14ac:dyDescent="0.2">
      <c r="A47" s="19">
        <v>79</v>
      </c>
      <c r="B47" s="57">
        <v>43644</v>
      </c>
      <c r="C47" s="50" t="s">
        <v>39</v>
      </c>
      <c r="D47" s="61"/>
      <c r="E47" s="39">
        <v>26</v>
      </c>
      <c r="F47" s="39" t="s">
        <v>163</v>
      </c>
      <c r="G47" s="40">
        <v>406</v>
      </c>
      <c r="H47" s="40" t="s">
        <v>269</v>
      </c>
      <c r="I47" s="41">
        <v>2</v>
      </c>
      <c r="J47" s="41"/>
      <c r="K47" s="43"/>
    </row>
    <row r="48" spans="1:11" s="11" customFormat="1" ht="20.100000000000001" customHeight="1" x14ac:dyDescent="0.2">
      <c r="A48" s="19">
        <v>80</v>
      </c>
      <c r="B48" s="57">
        <v>43644</v>
      </c>
      <c r="C48" s="50" t="s">
        <v>39</v>
      </c>
      <c r="D48" s="61"/>
      <c r="E48" s="39">
        <v>15</v>
      </c>
      <c r="F48" s="39" t="s">
        <v>163</v>
      </c>
      <c r="G48" s="40">
        <v>305</v>
      </c>
      <c r="H48" s="40" t="s">
        <v>270</v>
      </c>
      <c r="I48" s="41">
        <v>2</v>
      </c>
      <c r="J48" s="41"/>
      <c r="K48" s="43"/>
    </row>
    <row r="49" spans="1:11" s="11" customFormat="1" ht="20.100000000000001" customHeight="1" x14ac:dyDescent="0.2">
      <c r="A49" s="19">
        <v>81</v>
      </c>
      <c r="B49" s="57">
        <v>43644</v>
      </c>
      <c r="C49" s="37" t="s">
        <v>15</v>
      </c>
      <c r="D49" s="38"/>
      <c r="E49" s="39">
        <v>4</v>
      </c>
      <c r="F49" s="39" t="s">
        <v>157</v>
      </c>
      <c r="G49" s="40" t="s">
        <v>17</v>
      </c>
      <c r="H49" s="40" t="s">
        <v>271</v>
      </c>
      <c r="I49" s="41">
        <v>1</v>
      </c>
      <c r="J49" s="41"/>
      <c r="K49" s="43"/>
    </row>
    <row r="50" spans="1:11" s="11" customFormat="1" ht="20.100000000000001" customHeight="1" x14ac:dyDescent="0.2">
      <c r="A50" s="19">
        <v>82</v>
      </c>
      <c r="B50" s="57">
        <v>43644</v>
      </c>
      <c r="C50" s="37" t="s">
        <v>15</v>
      </c>
      <c r="D50" s="38"/>
      <c r="E50" s="39">
        <v>15</v>
      </c>
      <c r="F50" s="39" t="s">
        <v>157</v>
      </c>
      <c r="G50" s="40">
        <v>301</v>
      </c>
      <c r="H50" s="45" t="s">
        <v>270</v>
      </c>
      <c r="I50" s="41">
        <v>2</v>
      </c>
      <c r="J50" s="41"/>
      <c r="K50" s="43"/>
    </row>
    <row r="51" spans="1:11" s="11" customFormat="1" ht="21.95" customHeight="1" x14ac:dyDescent="0.2">
      <c r="A51" s="28"/>
      <c r="B51" s="60"/>
      <c r="C51" s="29"/>
      <c r="D51" s="20"/>
      <c r="E51" s="30"/>
      <c r="F51" s="30"/>
      <c r="G51" s="29"/>
      <c r="H51" s="29"/>
      <c r="I51" s="30"/>
      <c r="J51" s="30"/>
      <c r="K51" s="20"/>
    </row>
    <row r="53" spans="1:11" x14ac:dyDescent="0.2">
      <c r="A53" s="25" t="s">
        <v>138</v>
      </c>
    </row>
    <row r="55" spans="1:11" x14ac:dyDescent="0.2">
      <c r="F55" s="166" t="s">
        <v>254</v>
      </c>
      <c r="G55" s="166"/>
      <c r="H55" s="166"/>
      <c r="I55" s="166"/>
      <c r="J55" s="166"/>
      <c r="K55" s="166"/>
    </row>
    <row r="56" spans="1:11" x14ac:dyDescent="0.2">
      <c r="B56" s="162" t="s">
        <v>139</v>
      </c>
      <c r="C56" s="162"/>
      <c r="D56" s="162"/>
      <c r="F56" s="162" t="s">
        <v>140</v>
      </c>
      <c r="G56" s="162"/>
      <c r="H56" s="162"/>
      <c r="I56" s="162"/>
      <c r="J56" s="162"/>
      <c r="K56" s="162"/>
    </row>
    <row r="57" spans="1:11" x14ac:dyDescent="0.2">
      <c r="H57" s="16"/>
      <c r="I57" s="17"/>
    </row>
    <row r="58" spans="1:11" x14ac:dyDescent="0.2">
      <c r="H58" s="16"/>
      <c r="I58" s="17"/>
    </row>
    <row r="59" spans="1:11" x14ac:dyDescent="0.2">
      <c r="H59" s="16"/>
      <c r="I59" s="17"/>
    </row>
    <row r="60" spans="1:11" x14ac:dyDescent="0.2">
      <c r="H60" s="16"/>
      <c r="I60" s="17"/>
    </row>
    <row r="61" spans="1:11" x14ac:dyDescent="0.2">
      <c r="B61" s="162" t="s">
        <v>253</v>
      </c>
      <c r="C61" s="162"/>
      <c r="D61" s="162"/>
      <c r="F61" s="162" t="s">
        <v>141</v>
      </c>
      <c r="G61" s="162"/>
      <c r="H61" s="162"/>
      <c r="I61" s="162"/>
      <c r="J61" s="162"/>
      <c r="K61" s="162"/>
    </row>
  </sheetData>
  <autoFilter ref="A8:K50"/>
  <mergeCells count="14">
    <mergeCell ref="B61:D61"/>
    <mergeCell ref="F61:K61"/>
    <mergeCell ref="A5:K5"/>
    <mergeCell ref="A6:K6"/>
    <mergeCell ref="A7:G7"/>
    <mergeCell ref="F55:K55"/>
    <mergeCell ref="B56:D56"/>
    <mergeCell ref="F56:K56"/>
    <mergeCell ref="A4:D4"/>
    <mergeCell ref="G1:K1"/>
    <mergeCell ref="A2:D2"/>
    <mergeCell ref="E2:K2"/>
    <mergeCell ref="A3:D3"/>
    <mergeCell ref="E3:K3"/>
  </mergeCells>
  <pageMargins left="0.21" right="0.17" top="0.37" bottom="0.32" header="0.38" footer="0.41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lich thi</vt:lpstr>
      <vt:lpstr>GV coi thi</vt:lpstr>
      <vt:lpstr>'GV coi thi'!Print_Titles</vt:lpstr>
      <vt:lpstr>'lich thi'!Print_Titles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2019-05-28T07:17:11Z</cp:lastPrinted>
  <dcterms:created xsi:type="dcterms:W3CDTF">2019-05-25T08:17:49Z</dcterms:created>
  <dcterms:modified xsi:type="dcterms:W3CDTF">2019-05-28T08:53:07Z</dcterms:modified>
</cp:coreProperties>
</file>